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記入用紙" sheetId="1" r:id="rId1"/>
    <sheet name="記入例" sheetId="2" r:id="rId2"/>
    <sheet name="登録票" sheetId="3" r:id="rId3"/>
    <sheet name="その２" sheetId="4" r:id="rId4"/>
  </sheets>
  <definedNames/>
  <calcPr fullCalcOnLoad="1"/>
</workbook>
</file>

<file path=xl/sharedStrings.xml><?xml version="1.0" encoding="utf-8"?>
<sst xmlns="http://schemas.openxmlformats.org/spreadsheetml/2006/main" count="174" uniqueCount="86">
  <si>
    <t>№</t>
  </si>
  <si>
    <t>年度</t>
  </si>
  <si>
    <t>チ　ー　ム　名</t>
  </si>
  <si>
    <t>代　　表　　者</t>
  </si>
  <si>
    <t>連　　絡　　先</t>
  </si>
  <si>
    <t>背番号</t>
  </si>
  <si>
    <t>氏　　　名</t>
  </si>
  <si>
    <t>携帯電話</t>
  </si>
  <si>
    <t>年齢</t>
  </si>
  <si>
    <t>監　督</t>
  </si>
  <si>
    <t>コーチ</t>
  </si>
  <si>
    <t>コーチ</t>
  </si>
  <si>
    <t>学年</t>
  </si>
  <si>
    <t>※この登録票に記載されていない者は試合中ベンチに入ることはできない。</t>
  </si>
  <si>
    <t>チーム名</t>
  </si>
  <si>
    <t>氏名</t>
  </si>
  <si>
    <t>選手登録票その２</t>
  </si>
  <si>
    <t>№</t>
  </si>
  <si>
    <t>住　　　　　所</t>
  </si>
  <si>
    <t>学年</t>
  </si>
  <si>
    <t>年齢</t>
  </si>
  <si>
    <t>住所</t>
  </si>
  <si>
    <t>№</t>
  </si>
  <si>
    <t>氏　　　名</t>
  </si>
  <si>
    <t>選 手</t>
  </si>
  <si>
    <t>※選手は背番号順に記載すること。</t>
  </si>
  <si>
    <t>チーム名　</t>
  </si>
  <si>
    <t>名</t>
  </si>
  <si>
    <t>座間</t>
  </si>
  <si>
    <t>太郎</t>
  </si>
  <si>
    <t>栗原</t>
  </si>
  <si>
    <t>一郎</t>
  </si>
  <si>
    <t>電話番号</t>
  </si>
  <si>
    <t>090-111-3333</t>
  </si>
  <si>
    <t>監督</t>
  </si>
  <si>
    <t>立野台</t>
  </si>
  <si>
    <t>次郎</t>
  </si>
  <si>
    <t>相武台</t>
  </si>
  <si>
    <t>三郎</t>
  </si>
  <si>
    <t>四郎</t>
  </si>
  <si>
    <t>090-111-4444</t>
  </si>
  <si>
    <t>090-111-8888</t>
  </si>
  <si>
    <t>090-111-9999</t>
  </si>
  <si>
    <t>選手</t>
  </si>
  <si>
    <t>東原</t>
  </si>
  <si>
    <t>五郎</t>
  </si>
  <si>
    <t>六郎</t>
  </si>
  <si>
    <t>七郎</t>
  </si>
  <si>
    <t>八郎</t>
  </si>
  <si>
    <t>九郎</t>
  </si>
  <si>
    <t>氏</t>
  </si>
  <si>
    <t>代表者</t>
  </si>
  <si>
    <t>チーム連絡者</t>
  </si>
  <si>
    <t>小学校</t>
  </si>
  <si>
    <t>先頭</t>
  </si>
  <si>
    <t>東原小</t>
  </si>
  <si>
    <t>十郎</t>
  </si>
  <si>
    <t>記入例</t>
  </si>
  <si>
    <t>※「記入例」を参考に、この「記入用紙」シートの水色セルのみに記入すること</t>
  </si>
  <si>
    <t>座間市座間1-1</t>
  </si>
  <si>
    <t>座間市座間1-2</t>
  </si>
  <si>
    <t>座間市入谷1-4</t>
  </si>
  <si>
    <t>座間市入谷1-5</t>
  </si>
  <si>
    <t>座間市入谷1-6</t>
  </si>
  <si>
    <t>座間市入谷1-7</t>
  </si>
  <si>
    <t>座間市入谷1-8</t>
  </si>
  <si>
    <t>座間市入谷1-9</t>
  </si>
  <si>
    <t>座間市入谷1-10</t>
  </si>
  <si>
    <t>座間市入谷1-11</t>
  </si>
  <si>
    <t>座間市入谷相武台1-3</t>
  </si>
  <si>
    <t>座間市入谷1-2</t>
  </si>
  <si>
    <t>座間市座間1-3</t>
  </si>
  <si>
    <t>住　　　　所</t>
  </si>
  <si>
    <t>背番号（チーム）</t>
  </si>
  <si>
    <t>ジュニア春季</t>
  </si>
  <si>
    <t>コーチ</t>
  </si>
  <si>
    <t>チーム</t>
  </si>
  <si>
    <t>座間市座間1-4</t>
  </si>
  <si>
    <t>090-111-3334</t>
  </si>
  <si>
    <t>090-111-3335</t>
  </si>
  <si>
    <t>ジュニアＣ</t>
  </si>
  <si>
    <t>090-111-10000</t>
  </si>
  <si>
    <t>座間学童部Ａ　・　座間審判部Ｂ ・　ジュニアＣ 合同</t>
  </si>
  <si>
    <t>座間Ａ</t>
  </si>
  <si>
    <t>座間Ｂ</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</si>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</sst>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name val="ＭＳ Ｐゴシック"/>
      <family val="3"/>
    </font>
    <font>
      <sz val="11"/>
      <name val="ＤＦ平成ゴシック体W3"/>
      <family val="3"/>
    </font>
    <font>
      <sz val="6"/>
      <name val="ＭＳ Ｐゴシック"/>
      <family val="3"/>
    </font>
    <font>
      <sz val="11"/>
      <name val="ＤＦ平成明朝体W5"/>
      <family val="1"/>
    </font>
    <font>
      <sz val="8"/>
      <name val="ＭＳ Ｐゴシック"/>
      <family val="3"/>
    </font>
    <font>
      <sz val="8"/>
      <name val="ＤＦ平成ゴシック体W3"/>
      <family val="3"/>
    </font>
    <font>
      <sz val="10"/>
      <name val="ＭＳ 明朝"/>
      <family val="1"/>
    </font>
    <font>
      <sz val="11"/>
      <color indexed="10"/>
      <name val="ＭＳ Ｐゴシック"/>
      <family val="3"/>
    </font>
    <font>
      <sz val="14"/>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1"/>
      <name val="ＤＦ平成明朝体W5"/>
      <family val="1"/>
    </font>
    <font>
      <b/>
      <sz val="16"/>
      <name val="ＤＦ平成明朝体W7"/>
      <family val="1"/>
    </font>
    <font>
      <sz val="12"/>
      <name val="ＤＦ平成明朝体W5"/>
      <family val="1"/>
    </font>
    <font>
      <b/>
      <sz val="18"/>
      <name val="ＤＦ平成明朝体W5"/>
      <family val="1"/>
    </font>
    <font>
      <b/>
      <sz val="11"/>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mbria"/>
      <family val="3"/>
    </font>
    <font>
      <sz val="11"/>
      <color theme="0"/>
      <name val="ＭＳ Ｐゴシック"/>
      <family val="3"/>
    </font>
    <font>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1" fillId="0" borderId="0" applyNumberFormat="0" applyFill="0" applyBorder="0" applyAlignment="0" applyProtection="0"/>
    <xf numFmtId="0" fontId="52" fillId="31" borderId="0" applyNumberFormat="0" applyBorder="0" applyAlignment="0" applyProtection="0"/>
  </cellStyleXfs>
  <cellXfs count="185">
    <xf numFmtId="0" fontId="0" fillId="0" borderId="0" xfId="0" applyAlignment="1">
      <alignment/>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horizontal="left"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0" xfId="0" applyFont="1" applyAlignment="1">
      <alignment/>
    </xf>
    <xf numFmtId="0" fontId="1" fillId="0" borderId="11" xfId="0" applyFont="1" applyBorder="1" applyAlignment="1">
      <alignment horizontal="center" vertical="center" shrinkToFit="1"/>
    </xf>
    <xf numFmtId="0" fontId="4" fillId="0" borderId="23" xfId="0" applyFont="1" applyBorder="1" applyAlignment="1">
      <alignment horizontal="left" vertical="center" shrinkToFit="1"/>
    </xf>
    <xf numFmtId="0" fontId="12" fillId="0" borderId="0" xfId="0" applyFont="1" applyAlignment="1">
      <alignment vertical="center"/>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0" fillId="0" borderId="0" xfId="0"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2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6" fillId="0" borderId="0" xfId="0" applyFont="1" applyAlignment="1" applyProtection="1">
      <alignment/>
      <protection/>
    </xf>
    <xf numFmtId="0" fontId="9" fillId="0" borderId="12" xfId="0" applyFont="1" applyBorder="1" applyAlignment="1" applyProtection="1">
      <alignment horizontal="left" vertical="center" indent="1"/>
      <protection locked="0"/>
    </xf>
    <xf numFmtId="0" fontId="9" fillId="0" borderId="29" xfId="0" applyFont="1" applyBorder="1" applyAlignment="1" applyProtection="1">
      <alignment horizontal="center" vertical="center"/>
      <protection/>
    </xf>
    <xf numFmtId="0" fontId="9" fillId="0" borderId="13" xfId="0" applyFont="1" applyBorder="1" applyAlignment="1" applyProtection="1">
      <alignment horizontal="center" vertical="center"/>
      <protection locked="0"/>
    </xf>
    <xf numFmtId="0" fontId="53" fillId="0" borderId="0" xfId="0" applyFont="1" applyAlignment="1" applyProtection="1">
      <alignment/>
      <protection/>
    </xf>
    <xf numFmtId="0" fontId="7" fillId="0" borderId="0" xfId="0" applyFont="1" applyFill="1" applyAlignment="1" applyProtection="1">
      <alignment horizontal="left" vertical="center"/>
      <protection/>
    </xf>
    <xf numFmtId="0" fontId="0" fillId="0" borderId="0" xfId="0" applyFill="1" applyAlignment="1" applyProtection="1">
      <alignment/>
      <protection/>
    </xf>
    <xf numFmtId="0" fontId="7" fillId="0" borderId="0" xfId="0" applyFont="1" applyFill="1" applyAlignment="1" applyProtection="1">
      <alignment horizontal="left"/>
      <protection/>
    </xf>
    <xf numFmtId="0" fontId="16" fillId="0" borderId="0" xfId="0" applyFont="1" applyAlignment="1" applyProtection="1">
      <alignment horizontal="left" vertical="center"/>
      <protection/>
    </xf>
    <xf numFmtId="0" fontId="0" fillId="0" borderId="0" xfId="0" applyAlignment="1" applyProtection="1">
      <alignment horizontal="center" vertical="center"/>
      <protection/>
    </xf>
    <xf numFmtId="0" fontId="16"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16" fillId="0" borderId="0" xfId="0" applyFont="1" applyAlignment="1" applyProtection="1">
      <alignment horizontal="center"/>
      <protection/>
    </xf>
    <xf numFmtId="0" fontId="16"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Fill="1" applyBorder="1" applyAlignment="1" applyProtection="1">
      <alignment horizontal="right"/>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protection/>
    </xf>
    <xf numFmtId="0" fontId="9" fillId="0" borderId="0" xfId="0" applyFont="1" applyAlignment="1" applyProtection="1">
      <alignment/>
      <protection/>
    </xf>
    <xf numFmtId="0" fontId="17" fillId="0" borderId="0" xfId="0" applyFont="1" applyAlignment="1" applyProtection="1">
      <alignment horizontal="center" vertical="center"/>
      <protection/>
    </xf>
    <xf numFmtId="0" fontId="16" fillId="0" borderId="12" xfId="0" applyFont="1" applyBorder="1" applyAlignment="1" applyProtection="1">
      <alignment horizontal="center"/>
      <protection/>
    </xf>
    <xf numFmtId="0" fontId="0" fillId="6" borderId="12" xfId="0" applyFill="1" applyBorder="1" applyAlignment="1" applyProtection="1">
      <alignment horizontal="center" vertical="center"/>
      <protection locked="0"/>
    </xf>
    <xf numFmtId="0" fontId="54" fillId="6" borderId="12" xfId="0" applyFont="1" applyFill="1" applyBorder="1" applyAlignment="1" applyProtection="1">
      <alignment horizontal="left" indent="1"/>
      <protection locked="0"/>
    </xf>
    <xf numFmtId="0" fontId="0" fillId="6" borderId="12" xfId="0" applyFill="1" applyBorder="1" applyAlignment="1" applyProtection="1">
      <alignment horizontal="left" indent="1"/>
      <protection locked="0"/>
    </xf>
    <xf numFmtId="0" fontId="0" fillId="6" borderId="12" xfId="0" applyFill="1" applyBorder="1" applyAlignment="1" applyProtection="1">
      <alignment horizontal="center"/>
      <protection locked="0"/>
    </xf>
    <xf numFmtId="0" fontId="9" fillId="6" borderId="12" xfId="0" applyFont="1" applyFill="1" applyBorder="1" applyAlignment="1" applyProtection="1">
      <alignment horizontal="center"/>
      <protection locked="0"/>
    </xf>
    <xf numFmtId="0" fontId="0" fillId="6" borderId="12" xfId="0" applyFill="1" applyBorder="1" applyAlignment="1" applyProtection="1">
      <alignment horizontal="center" vertical="center"/>
      <protection/>
    </xf>
    <xf numFmtId="0" fontId="54" fillId="6" borderId="12" xfId="0" applyFont="1" applyFill="1" applyBorder="1" applyAlignment="1" applyProtection="1">
      <alignment horizontal="left" indent="1"/>
      <protection/>
    </xf>
    <xf numFmtId="0" fontId="0" fillId="6" borderId="12" xfId="0" applyFill="1" applyBorder="1" applyAlignment="1" applyProtection="1">
      <alignment horizontal="center"/>
      <protection/>
    </xf>
    <xf numFmtId="0" fontId="0" fillId="6" borderId="12" xfId="0" applyFill="1" applyBorder="1" applyAlignment="1" applyProtection="1">
      <alignment horizontal="left" indent="1"/>
      <protection/>
    </xf>
    <xf numFmtId="0" fontId="0" fillId="0" borderId="0" xfId="0" applyFill="1" applyAlignment="1" applyProtection="1">
      <alignment horizontal="left" indent="1"/>
      <protection/>
    </xf>
    <xf numFmtId="0" fontId="14" fillId="0" borderId="30" xfId="0" applyFont="1" applyBorder="1" applyAlignment="1" applyProtection="1">
      <alignment horizontal="center" vertical="center"/>
      <protection locked="0"/>
    </xf>
    <xf numFmtId="0" fontId="1" fillId="0" borderId="31" xfId="0" applyFont="1" applyFill="1" applyBorder="1" applyAlignment="1">
      <alignment horizontal="center" vertical="center"/>
    </xf>
    <xf numFmtId="0" fontId="14" fillId="0" borderId="32"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6" fillId="0" borderId="0" xfId="0" applyFont="1" applyFill="1" applyBorder="1" applyAlignment="1" applyProtection="1">
      <alignment horizontal="right"/>
      <protection/>
    </xf>
    <xf numFmtId="0" fontId="0" fillId="0" borderId="0" xfId="0" applyBorder="1" applyAlignment="1" applyProtection="1">
      <alignment/>
      <protection/>
    </xf>
    <xf numFmtId="0" fontId="16" fillId="0" borderId="12" xfId="0" applyFont="1" applyBorder="1" applyAlignment="1" applyProtection="1">
      <alignment horizontal="center" vertical="center"/>
      <protection/>
    </xf>
    <xf numFmtId="0" fontId="55" fillId="0" borderId="0" xfId="0" applyFont="1" applyFill="1" applyBorder="1" applyAlignment="1" applyProtection="1">
      <alignment/>
      <protection/>
    </xf>
    <xf numFmtId="0" fontId="55" fillId="0" borderId="0" xfId="0" applyFont="1" applyFill="1" applyAlignment="1" applyProtection="1">
      <alignment horizontal="center" vertical="center"/>
      <protection/>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55"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left" indent="1"/>
      <protection/>
    </xf>
    <xf numFmtId="0" fontId="55" fillId="0" borderId="0" xfId="0" applyFont="1" applyFill="1" applyBorder="1" applyAlignment="1" applyProtection="1">
      <alignment horizontal="center"/>
      <protection/>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0" fillId="0" borderId="0" xfId="0" applyFont="1" applyAlignment="1" applyProtection="1">
      <alignment horizontal="right"/>
      <protection/>
    </xf>
    <xf numFmtId="0" fontId="7" fillId="0" borderId="0" xfId="43" applyFont="1" applyFill="1" applyAlignment="1" applyProtection="1">
      <alignment horizontal="left"/>
      <protection/>
    </xf>
    <xf numFmtId="0" fontId="0" fillId="6" borderId="33"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5" xfId="0" applyFill="1" applyBorder="1" applyAlignment="1" applyProtection="1">
      <alignment vertical="center"/>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56" fillId="0" borderId="0" xfId="0" applyFont="1" applyAlignment="1" applyProtection="1">
      <alignment/>
      <protection/>
    </xf>
    <xf numFmtId="0" fontId="16" fillId="0" borderId="12" xfId="0" applyFont="1" applyBorder="1" applyAlignment="1" applyProtection="1">
      <alignment horizontal="right"/>
      <protection/>
    </xf>
    <xf numFmtId="0" fontId="0" fillId="0" borderId="12" xfId="0" applyBorder="1" applyAlignment="1" applyProtection="1">
      <alignment/>
      <protection/>
    </xf>
    <xf numFmtId="0" fontId="16" fillId="0" borderId="12" xfId="0" applyFont="1" applyFill="1" applyBorder="1" applyAlignment="1" applyProtection="1">
      <alignment horizontal="right"/>
      <protection/>
    </xf>
    <xf numFmtId="0" fontId="0" fillId="6" borderId="33"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0" fillId="6" borderId="35" xfId="0" applyFill="1" applyBorder="1" applyAlignment="1" applyProtection="1">
      <alignment vertical="center"/>
      <protection/>
    </xf>
    <xf numFmtId="0" fontId="0" fillId="0" borderId="35" xfId="0" applyBorder="1" applyAlignment="1">
      <alignment/>
    </xf>
    <xf numFmtId="0" fontId="0" fillId="0" borderId="36" xfId="0" applyBorder="1" applyAlignment="1">
      <alignment/>
    </xf>
    <xf numFmtId="0" fontId="14" fillId="0" borderId="12" xfId="0" applyFont="1" applyBorder="1" applyAlignment="1" applyProtection="1">
      <alignment horizontal="left" vertical="center" indent="1" shrinkToFit="1"/>
      <protection locked="0"/>
    </xf>
    <xf numFmtId="0" fontId="0" fillId="0" borderId="12" xfId="0" applyBorder="1" applyAlignment="1">
      <alignment horizontal="left" vertical="center" indent="1" shrinkToFit="1"/>
    </xf>
    <xf numFmtId="0" fontId="14" fillId="0" borderId="13" xfId="0" applyFont="1" applyBorder="1" applyAlignment="1" applyProtection="1">
      <alignment horizontal="left" vertical="center" indent="1" shrinkToFit="1"/>
      <protection locked="0"/>
    </xf>
    <xf numFmtId="0" fontId="0" fillId="0" borderId="13" xfId="0" applyBorder="1" applyAlignment="1">
      <alignment horizontal="left" vertical="center" indent="1" shrinkToFit="1"/>
    </xf>
    <xf numFmtId="0" fontId="14" fillId="0" borderId="37"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left" vertical="center" indent="2"/>
      <protection locked="0"/>
    </xf>
    <xf numFmtId="0" fontId="14" fillId="0" borderId="38" xfId="0" applyFont="1" applyBorder="1" applyAlignment="1" applyProtection="1">
      <alignment horizontal="left" vertical="center" indent="2"/>
      <protection locked="0"/>
    </xf>
    <xf numFmtId="0" fontId="14" fillId="0" borderId="28" xfId="0" applyFont="1" applyBorder="1" applyAlignment="1" applyProtection="1">
      <alignment horizontal="left" vertical="center" indent="2"/>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0" xfId="0" applyFont="1" applyBorder="1" applyAlignment="1">
      <alignment horizontal="left" vertical="center"/>
    </xf>
    <xf numFmtId="0" fontId="1" fillId="0" borderId="29" xfId="0" applyFont="1" applyBorder="1" applyAlignment="1" applyProtection="1">
      <alignment horizontal="center" vertical="center"/>
      <protection/>
    </xf>
    <xf numFmtId="0" fontId="0" fillId="0" borderId="44" xfId="0" applyBorder="1" applyAlignment="1">
      <alignment/>
    </xf>
    <xf numFmtId="0" fontId="5" fillId="0" borderId="45" xfId="0" applyFont="1" applyBorder="1" applyAlignment="1">
      <alignment horizontal="left" vertical="center"/>
    </xf>
    <xf numFmtId="0" fontId="1" fillId="0" borderId="29" xfId="0" applyFont="1" applyBorder="1" applyAlignment="1">
      <alignment horizontal="center" vertical="center"/>
    </xf>
    <xf numFmtId="0" fontId="1" fillId="0" borderId="44" xfId="0" applyFont="1" applyBorder="1" applyAlignment="1">
      <alignment horizontal="center" vertical="center"/>
    </xf>
    <xf numFmtId="0" fontId="14" fillId="0" borderId="35" xfId="0"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1" fillId="0" borderId="0" xfId="0" applyFont="1" applyAlignment="1" applyProtection="1">
      <alignment horizontal="center"/>
      <protection/>
    </xf>
    <xf numFmtId="0" fontId="13" fillId="0" borderId="46" xfId="0" applyFont="1" applyBorder="1" applyAlignment="1" applyProtection="1">
      <alignment horizontal="center" vertical="top"/>
      <protection hidden="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4" fillId="0" borderId="50"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14" fillId="0" borderId="50" xfId="0" applyFont="1" applyBorder="1" applyAlignment="1" applyProtection="1">
      <alignment horizontal="left" vertical="center" indent="2"/>
      <protection locked="0"/>
    </xf>
    <xf numFmtId="0" fontId="14" fillId="0" borderId="46" xfId="0" applyFont="1" applyBorder="1" applyAlignment="1" applyProtection="1">
      <alignment horizontal="left" vertical="center" indent="2"/>
      <protection locked="0"/>
    </xf>
    <xf numFmtId="0" fontId="14" fillId="0" borderId="30" xfId="0" applyFont="1" applyBorder="1" applyAlignment="1" applyProtection="1">
      <alignment horizontal="left" vertical="center" indent="2"/>
      <protection locked="0"/>
    </xf>
    <xf numFmtId="0" fontId="14" fillId="0" borderId="46" xfId="0" applyFont="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1" fillId="0" borderId="55" xfId="0" applyFont="1" applyBorder="1" applyAlignment="1">
      <alignment horizontal="center" vertical="center"/>
    </xf>
    <xf numFmtId="0" fontId="14" fillId="0" borderId="56"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3" xfId="0" applyFont="1" applyBorder="1" applyAlignment="1" applyProtection="1">
      <alignment horizontal="left" vertical="center" indent="1" shrinkToFit="1"/>
      <protection locked="0"/>
    </xf>
    <xf numFmtId="0" fontId="0" fillId="0" borderId="35" xfId="0" applyBorder="1" applyAlignment="1">
      <alignment horizontal="left" vertical="center" indent="1" shrinkToFit="1"/>
    </xf>
    <xf numFmtId="0" fontId="0" fillId="0" borderId="36" xfId="0" applyBorder="1" applyAlignment="1">
      <alignment horizontal="left" vertical="center" indent="1" shrinkToFit="1"/>
    </xf>
    <xf numFmtId="0" fontId="6" fillId="0" borderId="0" xfId="0" applyFont="1" applyAlignment="1" applyProtection="1">
      <alignment/>
      <protection/>
    </xf>
    <xf numFmtId="0" fontId="1"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1" fillId="0" borderId="55"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0" fillId="0" borderId="60" xfId="0" applyBorder="1" applyAlignment="1">
      <alignment horizontal="center" vertical="center"/>
    </xf>
    <xf numFmtId="0" fontId="0" fillId="0" borderId="61" xfId="0" applyBorder="1" applyAlignment="1">
      <alignment horizontal="center" vertical="center"/>
    </xf>
    <xf numFmtId="0" fontId="15" fillId="0" borderId="29" xfId="0"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0" fillId="0" borderId="55" xfId="0" applyBorder="1" applyAlignment="1">
      <alignment/>
    </xf>
    <xf numFmtId="0" fontId="0" fillId="0" borderId="31" xfId="0" applyBorder="1" applyAlignment="1">
      <alignment/>
    </xf>
    <xf numFmtId="0" fontId="1" fillId="0" borderId="11" xfId="0" applyFont="1" applyBorder="1" applyAlignment="1" applyProtection="1">
      <alignment horizontal="center" vertical="center"/>
      <protection/>
    </xf>
    <xf numFmtId="0" fontId="0" fillId="0" borderId="11" xfId="0" applyBorder="1" applyAlignment="1">
      <alignment horizontal="center" vertical="center"/>
    </xf>
    <xf numFmtId="0" fontId="8" fillId="0" borderId="0" xfId="0" applyFont="1" applyAlignment="1" applyProtection="1">
      <alignment horizontal="center" vertical="center"/>
      <protection/>
    </xf>
    <xf numFmtId="0" fontId="8" fillId="0" borderId="62" xfId="0" applyFont="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35352;&#20837;&#29992;&#32025;!B10" /><Relationship Id="rId3" Type="http://schemas.openxmlformats.org/officeDocument/2006/relationships/hyperlink" Target="#&#35352;&#20837;&#29992;&#32025;!B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4</xdr:row>
      <xdr:rowOff>104775</xdr:rowOff>
    </xdr:from>
    <xdr:to>
      <xdr:col>2</xdr:col>
      <xdr:colOff>28575</xdr:colOff>
      <xdr:row>6</xdr:row>
      <xdr:rowOff>9525</xdr:rowOff>
    </xdr:to>
    <xdr:pic>
      <xdr:nvPicPr>
        <xdr:cNvPr id="1" name="図 12" descr="C:\Users\Toshihide\AppData\Local\Microsoft\Windows\Temporary Internet Files\Content.IE5\0CQ3KQAG\MC900442144[1].png">
          <a:hlinkClick r:id="rId3"/>
        </xdr:cNvPr>
        <xdr:cNvPicPr preferRelativeResize="1">
          <a:picLocks noChangeAspect="1"/>
        </xdr:cNvPicPr>
      </xdr:nvPicPr>
      <xdr:blipFill>
        <a:blip r:embed="rId1"/>
        <a:stretch>
          <a:fillRect/>
        </a:stretch>
      </xdr:blipFill>
      <xdr:spPr>
        <a:xfrm>
          <a:off x="619125" y="990600"/>
          <a:ext cx="304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Q87"/>
  <sheetViews>
    <sheetView tabSelected="1" zoomScalePageLayoutView="0" workbookViewId="0" topLeftCell="A1">
      <pane ySplit="7" topLeftCell="A8" activePane="bottomLeft" state="frozen"/>
      <selection pane="topLeft" activeCell="A1" sqref="A1"/>
      <selection pane="bottomLeft" activeCell="B10" sqref="B10:J10"/>
    </sheetView>
  </sheetViews>
  <sheetFormatPr defaultColWidth="9.00390625" defaultRowHeight="13.5"/>
  <cols>
    <col min="1" max="1" width="2.125" style="29" customWidth="1"/>
    <col min="2" max="2" width="9.625" style="29" customWidth="1"/>
    <col min="3" max="3" width="7.50390625" style="29" customWidth="1"/>
    <col min="4" max="4" width="9.375" style="29" customWidth="1"/>
    <col min="5" max="5" width="1.25" style="29" customWidth="1"/>
    <col min="6" max="6" width="9.50390625" style="29" customWidth="1"/>
    <col min="7" max="7" width="1.12109375" style="29" customWidth="1"/>
    <col min="8" max="8" width="9.00390625" style="29" customWidth="1"/>
    <col min="9" max="9" width="1.00390625" style="29" customWidth="1"/>
    <col min="10" max="10" width="25.50390625" style="29" customWidth="1"/>
    <col min="11" max="11" width="1.25" style="29" customWidth="1"/>
    <col min="12" max="12" width="13.625" style="29" customWidth="1"/>
    <col min="13" max="13" width="1.25" style="29" customWidth="1"/>
    <col min="14" max="14" width="4.875" style="29" customWidth="1"/>
    <col min="15" max="16384" width="9.00390625" style="29" customWidth="1"/>
  </cols>
  <sheetData>
    <row r="1" ht="24.75" customHeight="1">
      <c r="B1" s="43" t="s">
        <v>58</v>
      </c>
    </row>
    <row r="2" spans="2:17" ht="15" customHeight="1">
      <c r="B2" s="44"/>
      <c r="C2" s="44"/>
      <c r="D2" s="44"/>
      <c r="E2" s="44"/>
      <c r="F2" s="44"/>
      <c r="G2" s="44"/>
      <c r="H2" s="44"/>
      <c r="I2" s="44"/>
      <c r="J2" s="44"/>
      <c r="K2" s="44"/>
      <c r="L2" s="44"/>
      <c r="M2" s="44"/>
      <c r="N2" s="44"/>
      <c r="O2" s="44"/>
      <c r="P2" s="44"/>
      <c r="Q2" s="44"/>
    </row>
    <row r="3" spans="2:17" ht="15" customHeight="1">
      <c r="B3" s="44"/>
      <c r="C3" s="44"/>
      <c r="D3" s="44"/>
      <c r="E3" s="44"/>
      <c r="F3" s="44"/>
      <c r="G3" s="44"/>
      <c r="H3" s="44"/>
      <c r="I3" s="44"/>
      <c r="J3" s="44"/>
      <c r="K3" s="44"/>
      <c r="L3" s="44"/>
      <c r="M3" s="44"/>
      <c r="N3" s="44"/>
      <c r="O3" s="44"/>
      <c r="P3" s="45"/>
      <c r="Q3" s="45"/>
    </row>
    <row r="4" spans="2:17" ht="15" customHeight="1">
      <c r="B4" s="93"/>
      <c r="C4" s="46"/>
      <c r="D4" s="46"/>
      <c r="E4" s="46"/>
      <c r="F4" s="46"/>
      <c r="G4" s="46"/>
      <c r="H4" s="46"/>
      <c r="I4" s="46"/>
      <c r="J4" s="46"/>
      <c r="K4" s="46"/>
      <c r="L4" s="46"/>
      <c r="M4" s="46"/>
      <c r="N4" s="46"/>
      <c r="O4" s="46"/>
      <c r="P4" s="46"/>
      <c r="Q4" s="46"/>
    </row>
    <row r="5" ht="10.5" customHeight="1"/>
    <row r="6" spans="3:12" ht="21.75" customHeight="1">
      <c r="C6" s="47" t="s">
        <v>54</v>
      </c>
      <c r="E6" s="47"/>
      <c r="H6" s="47"/>
      <c r="L6" s="76" t="s">
        <v>74</v>
      </c>
    </row>
    <row r="7" ht="6.75" customHeight="1">
      <c r="C7" s="48"/>
    </row>
    <row r="9" ht="13.5">
      <c r="B9" s="49" t="s">
        <v>26</v>
      </c>
    </row>
    <row r="10" spans="2:10" ht="21.75" customHeight="1">
      <c r="B10" s="94"/>
      <c r="C10" s="95"/>
      <c r="D10" s="96"/>
      <c r="E10" s="97"/>
      <c r="F10" s="97"/>
      <c r="G10" s="97"/>
      <c r="H10" s="97"/>
      <c r="I10" s="97"/>
      <c r="J10" s="98"/>
    </row>
    <row r="11" spans="1:14" ht="15.75" customHeight="1">
      <c r="A11" s="50"/>
      <c r="B11" s="50"/>
      <c r="C11" s="51"/>
      <c r="D11" s="51"/>
      <c r="F11" s="52" t="s">
        <v>50</v>
      </c>
      <c r="G11" s="52"/>
      <c r="H11" s="52" t="s">
        <v>27</v>
      </c>
      <c r="I11" s="52"/>
      <c r="J11" s="52" t="s">
        <v>21</v>
      </c>
      <c r="K11" s="53"/>
      <c r="L11" s="52" t="s">
        <v>32</v>
      </c>
      <c r="M11" s="52"/>
      <c r="N11" s="52" t="s">
        <v>8</v>
      </c>
    </row>
    <row r="12" spans="1:6" ht="6.75" customHeight="1">
      <c r="A12" s="50"/>
      <c r="B12" s="50"/>
      <c r="F12" s="50"/>
    </row>
    <row r="13" spans="2:14" ht="13.5">
      <c r="B13" s="100" t="s">
        <v>51</v>
      </c>
      <c r="C13" s="101"/>
      <c r="D13" s="101"/>
      <c r="F13" s="63"/>
      <c r="G13" s="48"/>
      <c r="H13" s="63"/>
      <c r="I13" s="51"/>
      <c r="J13" s="64"/>
      <c r="K13" s="51"/>
      <c r="L13" s="66"/>
      <c r="M13" s="51"/>
      <c r="N13" s="66"/>
    </row>
    <row r="14" spans="2:14" ht="13.5">
      <c r="B14" s="100" t="s">
        <v>51</v>
      </c>
      <c r="C14" s="101"/>
      <c r="D14" s="101"/>
      <c r="F14" s="63"/>
      <c r="G14" s="48"/>
      <c r="H14" s="63"/>
      <c r="I14" s="51"/>
      <c r="J14" s="64"/>
      <c r="K14" s="51"/>
      <c r="L14" s="66"/>
      <c r="M14" s="51"/>
      <c r="N14" s="66"/>
    </row>
    <row r="15" spans="2:14" ht="13.5">
      <c r="B15" s="100" t="s">
        <v>51</v>
      </c>
      <c r="C15" s="101"/>
      <c r="D15" s="101"/>
      <c r="F15" s="63"/>
      <c r="G15" s="48"/>
      <c r="H15" s="63"/>
      <c r="I15" s="51"/>
      <c r="J15" s="64"/>
      <c r="K15" s="51"/>
      <c r="L15" s="66"/>
      <c r="M15" s="51"/>
      <c r="N15" s="66"/>
    </row>
    <row r="16" spans="2:14" ht="13.5">
      <c r="B16" s="102" t="s">
        <v>52</v>
      </c>
      <c r="C16" s="101"/>
      <c r="D16" s="101"/>
      <c r="F16" s="63"/>
      <c r="G16" s="48"/>
      <c r="H16" s="63"/>
      <c r="I16" s="51"/>
      <c r="J16" s="65"/>
      <c r="K16" s="51"/>
      <c r="L16" s="66"/>
      <c r="M16" s="51"/>
      <c r="N16" s="66"/>
    </row>
    <row r="17" spans="2:14" ht="13.5">
      <c r="B17" s="80"/>
      <c r="C17" s="81"/>
      <c r="D17" s="81"/>
      <c r="F17" s="87"/>
      <c r="G17" s="84"/>
      <c r="H17" s="87"/>
      <c r="I17" s="83"/>
      <c r="J17" s="88"/>
      <c r="K17" s="83"/>
      <c r="L17" s="89"/>
      <c r="M17" s="83"/>
      <c r="N17" s="89"/>
    </row>
    <row r="18" spans="3:14" ht="13.5">
      <c r="C18" s="62" t="s">
        <v>5</v>
      </c>
      <c r="D18" s="62" t="s">
        <v>76</v>
      </c>
      <c r="F18" s="48"/>
      <c r="G18" s="48"/>
      <c r="H18" s="48"/>
      <c r="J18" s="55"/>
      <c r="L18" s="56"/>
      <c r="N18" s="56"/>
    </row>
    <row r="19" spans="2:14" ht="13.5">
      <c r="B19" s="77" t="s">
        <v>34</v>
      </c>
      <c r="C19" s="63"/>
      <c r="D19" s="63"/>
      <c r="F19" s="63"/>
      <c r="G19" s="48"/>
      <c r="H19" s="63"/>
      <c r="I19" s="51"/>
      <c r="J19" s="64"/>
      <c r="K19" s="51"/>
      <c r="L19" s="66"/>
      <c r="M19" s="51"/>
      <c r="N19" s="66"/>
    </row>
    <row r="20" spans="1:14" ht="13.5">
      <c r="A20" s="53"/>
      <c r="B20" s="82" t="s">
        <v>75</v>
      </c>
      <c r="C20" s="63"/>
      <c r="D20" s="63"/>
      <c r="F20" s="63"/>
      <c r="G20" s="48"/>
      <c r="H20" s="63"/>
      <c r="I20" s="51"/>
      <c r="J20" s="64"/>
      <c r="K20" s="51"/>
      <c r="L20" s="66"/>
      <c r="M20" s="51"/>
      <c r="N20" s="66"/>
    </row>
    <row r="21" spans="1:14" ht="13.5">
      <c r="A21" s="53"/>
      <c r="B21" s="82" t="s">
        <v>75</v>
      </c>
      <c r="C21" s="63"/>
      <c r="D21" s="63"/>
      <c r="F21" s="63"/>
      <c r="G21" s="48"/>
      <c r="H21" s="63"/>
      <c r="I21" s="51"/>
      <c r="J21" s="64"/>
      <c r="K21" s="51"/>
      <c r="L21" s="66"/>
      <c r="M21" s="51"/>
      <c r="N21" s="66"/>
    </row>
    <row r="22" spans="2:14" ht="13.5">
      <c r="B22" s="56"/>
      <c r="C22" s="54"/>
      <c r="D22" s="54"/>
      <c r="F22" s="48"/>
      <c r="G22" s="48"/>
      <c r="H22" s="48"/>
      <c r="J22" s="55"/>
      <c r="L22" s="56"/>
      <c r="N22" s="56"/>
    </row>
    <row r="23" spans="2:16" ht="13.5">
      <c r="B23" s="62" t="s">
        <v>43</v>
      </c>
      <c r="C23" s="99"/>
      <c r="D23" s="99"/>
      <c r="E23" s="99"/>
      <c r="F23" s="99"/>
      <c r="G23" s="99"/>
      <c r="H23" s="99"/>
      <c r="I23" s="99"/>
      <c r="J23" s="99"/>
      <c r="K23" s="99"/>
      <c r="L23" s="99"/>
      <c r="M23" s="99"/>
      <c r="N23" s="99"/>
      <c r="O23" s="99"/>
      <c r="P23" s="99"/>
    </row>
    <row r="24" spans="2:16" ht="4.5" customHeight="1">
      <c r="B24" s="52"/>
      <c r="C24" s="39"/>
      <c r="D24" s="39"/>
      <c r="E24" s="39"/>
      <c r="F24" s="39"/>
      <c r="G24" s="39"/>
      <c r="H24" s="39"/>
      <c r="I24" s="39"/>
      <c r="J24" s="39"/>
      <c r="K24" s="39"/>
      <c r="L24" s="39"/>
      <c r="M24" s="39"/>
      <c r="N24" s="39"/>
      <c r="O24" s="39"/>
      <c r="P24" s="39"/>
    </row>
    <row r="25" spans="2:14" ht="13.5">
      <c r="B25" s="52"/>
      <c r="D25" s="53" t="s">
        <v>5</v>
      </c>
      <c r="F25" s="52" t="s">
        <v>50</v>
      </c>
      <c r="G25" s="52"/>
      <c r="H25" s="52" t="s">
        <v>27</v>
      </c>
      <c r="I25" s="52"/>
      <c r="J25" s="52" t="s">
        <v>21</v>
      </c>
      <c r="K25" s="53"/>
      <c r="L25" s="52" t="s">
        <v>53</v>
      </c>
      <c r="M25" s="52"/>
      <c r="N25" s="52" t="s">
        <v>12</v>
      </c>
    </row>
    <row r="26" ht="5.25" customHeight="1"/>
    <row r="27" spans="3:14" ht="13.5">
      <c r="C27" s="29">
        <v>1</v>
      </c>
      <c r="D27" s="66"/>
      <c r="F27" s="66"/>
      <c r="G27" s="56"/>
      <c r="H27" s="66"/>
      <c r="I27" s="51"/>
      <c r="J27" s="65"/>
      <c r="L27" s="66"/>
      <c r="N27" s="66"/>
    </row>
    <row r="28" spans="3:14" ht="13.5">
      <c r="C28" s="29">
        <v>2</v>
      </c>
      <c r="D28" s="66"/>
      <c r="F28" s="66"/>
      <c r="G28" s="56"/>
      <c r="H28" s="66"/>
      <c r="I28" s="51"/>
      <c r="J28" s="65"/>
      <c r="L28" s="66"/>
      <c r="N28" s="66"/>
    </row>
    <row r="29" spans="3:14" ht="13.5">
      <c r="C29" s="29">
        <v>3</v>
      </c>
      <c r="D29" s="66"/>
      <c r="F29" s="66"/>
      <c r="G29" s="56"/>
      <c r="H29" s="66"/>
      <c r="I29" s="51"/>
      <c r="J29" s="65"/>
      <c r="L29" s="66"/>
      <c r="N29" s="66"/>
    </row>
    <row r="30" spans="3:14" ht="13.5">
      <c r="C30" s="29">
        <v>4</v>
      </c>
      <c r="D30" s="66"/>
      <c r="F30" s="66"/>
      <c r="G30" s="56"/>
      <c r="H30" s="66"/>
      <c r="I30" s="51"/>
      <c r="J30" s="65"/>
      <c r="L30" s="66"/>
      <c r="N30" s="66"/>
    </row>
    <row r="31" spans="3:14" ht="13.5">
      <c r="C31" s="29">
        <v>5</v>
      </c>
      <c r="D31" s="66"/>
      <c r="F31" s="66"/>
      <c r="G31" s="56"/>
      <c r="H31" s="66"/>
      <c r="I31" s="51"/>
      <c r="J31" s="65"/>
      <c r="L31" s="66"/>
      <c r="N31" s="66"/>
    </row>
    <row r="32" spans="3:14" ht="13.5">
      <c r="C32" s="29">
        <v>6</v>
      </c>
      <c r="D32" s="66"/>
      <c r="F32" s="66"/>
      <c r="G32" s="56"/>
      <c r="H32" s="66"/>
      <c r="I32" s="51"/>
      <c r="J32" s="65"/>
      <c r="L32" s="66"/>
      <c r="N32" s="66"/>
    </row>
    <row r="33" spans="3:14" ht="13.5">
      <c r="C33" s="29">
        <v>7</v>
      </c>
      <c r="D33" s="66"/>
      <c r="F33" s="66"/>
      <c r="G33" s="56"/>
      <c r="H33" s="66"/>
      <c r="I33" s="51"/>
      <c r="J33" s="65"/>
      <c r="L33" s="66"/>
      <c r="M33" s="60"/>
      <c r="N33" s="66"/>
    </row>
    <row r="34" spans="3:14" ht="13.5">
      <c r="C34" s="29">
        <v>8</v>
      </c>
      <c r="D34" s="66"/>
      <c r="F34" s="66"/>
      <c r="G34" s="56"/>
      <c r="H34" s="66"/>
      <c r="I34" s="51"/>
      <c r="J34" s="65"/>
      <c r="L34" s="66"/>
      <c r="M34" s="60"/>
      <c r="N34" s="66"/>
    </row>
    <row r="35" spans="3:14" ht="13.5">
      <c r="C35" s="29">
        <v>9</v>
      </c>
      <c r="D35" s="66"/>
      <c r="F35" s="66"/>
      <c r="G35" s="56"/>
      <c r="H35" s="66"/>
      <c r="I35" s="51"/>
      <c r="J35" s="65"/>
      <c r="L35" s="66"/>
      <c r="M35" s="60"/>
      <c r="N35" s="66"/>
    </row>
    <row r="36" spans="3:14" ht="13.5">
      <c r="C36" s="29">
        <v>10</v>
      </c>
      <c r="D36" s="66"/>
      <c r="F36" s="66"/>
      <c r="G36" s="56"/>
      <c r="H36" s="66"/>
      <c r="I36" s="51"/>
      <c r="J36" s="65"/>
      <c r="L36" s="66"/>
      <c r="N36" s="66"/>
    </row>
    <row r="37" spans="3:14" ht="13.5">
      <c r="C37" s="29">
        <v>11</v>
      </c>
      <c r="D37" s="66"/>
      <c r="F37" s="66"/>
      <c r="G37" s="56"/>
      <c r="H37" s="66"/>
      <c r="I37" s="51"/>
      <c r="J37" s="65"/>
      <c r="L37" s="66"/>
      <c r="N37" s="66"/>
    </row>
    <row r="38" spans="3:14" ht="13.5">
      <c r="C38" s="29">
        <v>12</v>
      </c>
      <c r="D38" s="66"/>
      <c r="F38" s="66"/>
      <c r="G38" s="56"/>
      <c r="H38" s="66"/>
      <c r="I38" s="51"/>
      <c r="J38" s="65"/>
      <c r="L38" s="66"/>
      <c r="N38" s="66"/>
    </row>
    <row r="39" spans="3:14" ht="13.5">
      <c r="C39" s="29">
        <v>13</v>
      </c>
      <c r="D39" s="66"/>
      <c r="F39" s="66"/>
      <c r="G39" s="56"/>
      <c r="H39" s="66"/>
      <c r="I39" s="51"/>
      <c r="J39" s="65"/>
      <c r="L39" s="66"/>
      <c r="N39" s="66"/>
    </row>
    <row r="40" spans="3:14" ht="13.5">
      <c r="C40" s="29">
        <v>14</v>
      </c>
      <c r="D40" s="66"/>
      <c r="F40" s="66"/>
      <c r="G40" s="56"/>
      <c r="H40" s="66"/>
      <c r="I40" s="51"/>
      <c r="J40" s="65"/>
      <c r="L40" s="66"/>
      <c r="N40" s="66"/>
    </row>
    <row r="41" spans="3:14" ht="13.5">
      <c r="C41" s="29">
        <v>15</v>
      </c>
      <c r="D41" s="66"/>
      <c r="F41" s="67"/>
      <c r="G41" s="56"/>
      <c r="H41" s="67"/>
      <c r="I41" s="51"/>
      <c r="J41" s="65"/>
      <c r="L41" s="66"/>
      <c r="N41" s="66"/>
    </row>
    <row r="42" spans="3:14" ht="13.5">
      <c r="C42" s="29">
        <v>16</v>
      </c>
      <c r="D42" s="66"/>
      <c r="F42" s="66"/>
      <c r="G42" s="56"/>
      <c r="H42" s="67"/>
      <c r="I42" s="51"/>
      <c r="J42" s="65"/>
      <c r="L42" s="66"/>
      <c r="N42" s="66"/>
    </row>
    <row r="43" spans="3:14" ht="13.5">
      <c r="C43" s="29">
        <v>17</v>
      </c>
      <c r="D43" s="66"/>
      <c r="F43" s="66"/>
      <c r="G43" s="56"/>
      <c r="H43" s="67"/>
      <c r="I43" s="51"/>
      <c r="J43" s="65"/>
      <c r="L43" s="66"/>
      <c r="N43" s="66"/>
    </row>
    <row r="44" spans="3:14" ht="13.5">
      <c r="C44" s="29">
        <v>18</v>
      </c>
      <c r="D44" s="66"/>
      <c r="F44" s="66"/>
      <c r="G44" s="56"/>
      <c r="H44" s="66"/>
      <c r="I44" s="51"/>
      <c r="J44" s="65"/>
      <c r="L44" s="66"/>
      <c r="N44" s="66"/>
    </row>
    <row r="45" spans="3:14" ht="13.5">
      <c r="C45" s="29">
        <v>19</v>
      </c>
      <c r="D45" s="66"/>
      <c r="F45" s="66"/>
      <c r="G45" s="56"/>
      <c r="H45" s="66"/>
      <c r="I45" s="51"/>
      <c r="J45" s="65"/>
      <c r="L45" s="66"/>
      <c r="N45" s="66"/>
    </row>
    <row r="46" spans="3:14" ht="13.5">
      <c r="C46" s="29">
        <v>20</v>
      </c>
      <c r="D46" s="66"/>
      <c r="F46" s="66"/>
      <c r="G46" s="56"/>
      <c r="H46" s="66"/>
      <c r="I46" s="51"/>
      <c r="J46" s="65"/>
      <c r="L46" s="66"/>
      <c r="N46" s="66"/>
    </row>
    <row r="47" spans="3:14" ht="13.5">
      <c r="C47" s="29">
        <v>21</v>
      </c>
      <c r="D47" s="66"/>
      <c r="F47" s="66"/>
      <c r="G47" s="56"/>
      <c r="H47" s="66"/>
      <c r="I47" s="51"/>
      <c r="J47" s="65"/>
      <c r="L47" s="66"/>
      <c r="N47" s="66"/>
    </row>
    <row r="48" spans="3:14" ht="13.5">
      <c r="C48" s="29">
        <v>22</v>
      </c>
      <c r="D48" s="66"/>
      <c r="F48" s="66"/>
      <c r="G48" s="56"/>
      <c r="H48" s="66"/>
      <c r="I48" s="51"/>
      <c r="J48" s="65"/>
      <c r="L48" s="66"/>
      <c r="N48" s="66"/>
    </row>
    <row r="49" spans="3:14" ht="13.5">
      <c r="C49" s="29">
        <v>23</v>
      </c>
      <c r="D49" s="66"/>
      <c r="F49" s="66"/>
      <c r="G49" s="56"/>
      <c r="H49" s="66"/>
      <c r="I49" s="51"/>
      <c r="J49" s="65"/>
      <c r="L49" s="66"/>
      <c r="N49" s="66"/>
    </row>
    <row r="50" spans="3:14" ht="13.5">
      <c r="C50" s="29">
        <v>24</v>
      </c>
      <c r="D50" s="66"/>
      <c r="F50" s="66"/>
      <c r="G50" s="56"/>
      <c r="H50" s="66"/>
      <c r="I50" s="51"/>
      <c r="J50" s="65"/>
      <c r="L50" s="66"/>
      <c r="N50" s="66"/>
    </row>
    <row r="51" spans="3:14" ht="13.5">
      <c r="C51" s="29">
        <v>25</v>
      </c>
      <c r="D51" s="66"/>
      <c r="F51" s="66"/>
      <c r="G51" s="56"/>
      <c r="H51" s="66"/>
      <c r="I51" s="51"/>
      <c r="J51" s="65"/>
      <c r="L51" s="66"/>
      <c r="N51" s="66"/>
    </row>
    <row r="52" spans="3:14" ht="13.5">
      <c r="C52" s="29">
        <v>26</v>
      </c>
      <c r="D52" s="66"/>
      <c r="F52" s="66"/>
      <c r="G52" s="56"/>
      <c r="H52" s="66"/>
      <c r="I52" s="51"/>
      <c r="J52" s="65"/>
      <c r="L52" s="66"/>
      <c r="N52" s="66"/>
    </row>
    <row r="53" spans="3:14" ht="13.5">
      <c r="C53" s="29">
        <v>27</v>
      </c>
      <c r="D53" s="66"/>
      <c r="F53" s="66"/>
      <c r="G53" s="56"/>
      <c r="H53" s="66"/>
      <c r="I53" s="51"/>
      <c r="J53" s="65"/>
      <c r="L53" s="66"/>
      <c r="N53" s="66"/>
    </row>
    <row r="54" spans="3:14" ht="13.5">
      <c r="C54" s="29">
        <v>28</v>
      </c>
      <c r="D54" s="66"/>
      <c r="F54" s="66"/>
      <c r="G54" s="56"/>
      <c r="H54" s="66"/>
      <c r="I54" s="51"/>
      <c r="J54" s="65"/>
      <c r="L54" s="66"/>
      <c r="N54" s="66"/>
    </row>
    <row r="55" spans="3:14" ht="13.5">
      <c r="C55" s="29">
        <v>29</v>
      </c>
      <c r="D55" s="66"/>
      <c r="F55" s="66"/>
      <c r="G55" s="56"/>
      <c r="H55" s="66"/>
      <c r="I55" s="51"/>
      <c r="J55" s="65"/>
      <c r="L55" s="66"/>
      <c r="N55" s="66"/>
    </row>
    <row r="56" spans="3:14" ht="13.5">
      <c r="C56" s="29">
        <v>30</v>
      </c>
      <c r="D56" s="66"/>
      <c r="F56" s="66"/>
      <c r="G56" s="56"/>
      <c r="H56" s="66"/>
      <c r="I56" s="51"/>
      <c r="J56" s="65"/>
      <c r="L56" s="66"/>
      <c r="N56" s="66"/>
    </row>
    <row r="57" spans="3:14" ht="13.5">
      <c r="C57" s="29">
        <v>31</v>
      </c>
      <c r="D57" s="66"/>
      <c r="F57" s="66"/>
      <c r="G57" s="56"/>
      <c r="H57" s="66"/>
      <c r="I57" s="51"/>
      <c r="J57" s="65"/>
      <c r="L57" s="66"/>
      <c r="N57" s="66"/>
    </row>
    <row r="58" spans="3:14" ht="13.5">
      <c r="C58" s="29">
        <v>32</v>
      </c>
      <c r="D58" s="66"/>
      <c r="F58" s="66"/>
      <c r="G58" s="56"/>
      <c r="H58" s="66"/>
      <c r="I58" s="51"/>
      <c r="J58" s="65"/>
      <c r="L58" s="66"/>
      <c r="N58" s="66"/>
    </row>
    <row r="59" spans="3:14" ht="13.5">
      <c r="C59" s="29">
        <v>33</v>
      </c>
      <c r="D59" s="66"/>
      <c r="F59" s="66"/>
      <c r="G59" s="56"/>
      <c r="H59" s="66"/>
      <c r="I59" s="51"/>
      <c r="J59" s="65"/>
      <c r="L59" s="66"/>
      <c r="N59" s="66"/>
    </row>
    <row r="60" spans="3:14" ht="13.5">
      <c r="C60" s="29">
        <v>34</v>
      </c>
      <c r="D60" s="66"/>
      <c r="F60" s="66"/>
      <c r="G60" s="56"/>
      <c r="H60" s="66"/>
      <c r="I60" s="51"/>
      <c r="J60" s="65"/>
      <c r="L60" s="66"/>
      <c r="N60" s="66"/>
    </row>
    <row r="61" spans="3:14" ht="13.5">
      <c r="C61" s="29">
        <v>35</v>
      </c>
      <c r="D61" s="66"/>
      <c r="F61" s="66"/>
      <c r="G61" s="56"/>
      <c r="H61" s="66"/>
      <c r="I61" s="51"/>
      <c r="J61" s="65"/>
      <c r="L61" s="66"/>
      <c r="N61" s="66"/>
    </row>
    <row r="62" spans="3:14" ht="13.5">
      <c r="C62" s="29">
        <v>36</v>
      </c>
      <c r="D62" s="66"/>
      <c r="F62" s="66"/>
      <c r="G62" s="56"/>
      <c r="H62" s="66"/>
      <c r="I62" s="51"/>
      <c r="J62" s="65"/>
      <c r="L62" s="66"/>
      <c r="N62" s="66"/>
    </row>
    <row r="63" spans="3:14" ht="13.5">
      <c r="C63" s="29">
        <v>37</v>
      </c>
      <c r="D63" s="66"/>
      <c r="F63" s="66"/>
      <c r="G63" s="56"/>
      <c r="H63" s="66"/>
      <c r="I63" s="51"/>
      <c r="J63" s="65"/>
      <c r="L63" s="66"/>
      <c r="N63" s="66"/>
    </row>
    <row r="64" spans="3:14" ht="13.5">
      <c r="C64" s="29">
        <v>38</v>
      </c>
      <c r="D64" s="66"/>
      <c r="F64" s="66"/>
      <c r="G64" s="56"/>
      <c r="H64" s="66"/>
      <c r="I64" s="51"/>
      <c r="J64" s="65"/>
      <c r="L64" s="66"/>
      <c r="N64" s="66"/>
    </row>
    <row r="65" spans="3:14" ht="13.5">
      <c r="C65" s="29">
        <v>39</v>
      </c>
      <c r="D65" s="66"/>
      <c r="F65" s="66"/>
      <c r="G65" s="56"/>
      <c r="H65" s="66"/>
      <c r="I65" s="51"/>
      <c r="J65" s="65"/>
      <c r="L65" s="66"/>
      <c r="N65" s="66"/>
    </row>
    <row r="66" spans="3:14" ht="13.5">
      <c r="C66" s="29">
        <v>40</v>
      </c>
      <c r="D66" s="66"/>
      <c r="F66" s="66"/>
      <c r="G66" s="56"/>
      <c r="H66" s="66"/>
      <c r="I66" s="51"/>
      <c r="J66" s="65"/>
      <c r="L66" s="66"/>
      <c r="N66" s="66"/>
    </row>
    <row r="67" spans="3:14" ht="13.5">
      <c r="C67" s="29">
        <v>41</v>
      </c>
      <c r="D67" s="66"/>
      <c r="F67" s="66"/>
      <c r="G67" s="56"/>
      <c r="H67" s="66"/>
      <c r="I67" s="51"/>
      <c r="J67" s="65"/>
      <c r="L67" s="66"/>
      <c r="N67" s="66"/>
    </row>
    <row r="68" spans="3:14" ht="13.5">
      <c r="C68" s="29">
        <v>42</v>
      </c>
      <c r="D68" s="66"/>
      <c r="F68" s="66"/>
      <c r="G68" s="56"/>
      <c r="H68" s="66"/>
      <c r="I68" s="51"/>
      <c r="J68" s="65"/>
      <c r="L68" s="66"/>
      <c r="N68" s="66"/>
    </row>
    <row r="69" spans="3:14" ht="13.5">
      <c r="C69" s="29">
        <v>43</v>
      </c>
      <c r="D69" s="66"/>
      <c r="F69" s="66"/>
      <c r="G69" s="56"/>
      <c r="H69" s="66"/>
      <c r="I69" s="51"/>
      <c r="J69" s="65"/>
      <c r="L69" s="66"/>
      <c r="N69" s="66"/>
    </row>
    <row r="70" spans="3:14" ht="13.5">
      <c r="C70" s="29">
        <v>44</v>
      </c>
      <c r="D70" s="66"/>
      <c r="F70" s="66"/>
      <c r="G70" s="56"/>
      <c r="H70" s="66"/>
      <c r="I70" s="51"/>
      <c r="J70" s="65"/>
      <c r="L70" s="66"/>
      <c r="N70" s="66"/>
    </row>
    <row r="71" spans="3:14" ht="13.5">
      <c r="C71" s="29">
        <v>45</v>
      </c>
      <c r="D71" s="66"/>
      <c r="F71" s="66"/>
      <c r="G71" s="56"/>
      <c r="H71" s="66"/>
      <c r="I71" s="51"/>
      <c r="J71" s="65"/>
      <c r="L71" s="66"/>
      <c r="N71" s="66"/>
    </row>
    <row r="72" spans="3:14" ht="13.5">
      <c r="C72" s="29">
        <v>46</v>
      </c>
      <c r="D72" s="66"/>
      <c r="F72" s="66"/>
      <c r="G72" s="56"/>
      <c r="H72" s="66"/>
      <c r="I72" s="51"/>
      <c r="J72" s="65"/>
      <c r="L72" s="66"/>
      <c r="N72" s="66"/>
    </row>
    <row r="73" spans="3:14" ht="13.5">
      <c r="C73" s="29">
        <v>47</v>
      </c>
      <c r="D73" s="66"/>
      <c r="F73" s="66"/>
      <c r="G73" s="56"/>
      <c r="H73" s="66"/>
      <c r="I73" s="51"/>
      <c r="J73" s="65"/>
      <c r="L73" s="66"/>
      <c r="N73" s="66"/>
    </row>
    <row r="74" spans="3:14" ht="13.5">
      <c r="C74" s="29">
        <v>48</v>
      </c>
      <c r="D74" s="66"/>
      <c r="F74" s="66"/>
      <c r="G74" s="56"/>
      <c r="H74" s="66"/>
      <c r="I74" s="51"/>
      <c r="J74" s="65"/>
      <c r="L74" s="66"/>
      <c r="N74" s="66"/>
    </row>
    <row r="75" spans="3:14" ht="13.5">
      <c r="C75" s="29">
        <v>49</v>
      </c>
      <c r="D75" s="66"/>
      <c r="F75" s="66"/>
      <c r="G75" s="56"/>
      <c r="H75" s="66"/>
      <c r="I75" s="51"/>
      <c r="J75" s="65"/>
      <c r="L75" s="66"/>
      <c r="N75" s="66"/>
    </row>
    <row r="76" spans="3:14" ht="13.5">
      <c r="C76" s="29">
        <v>50</v>
      </c>
      <c r="D76" s="66"/>
      <c r="F76" s="66"/>
      <c r="G76" s="56"/>
      <c r="H76" s="66"/>
      <c r="I76" s="51"/>
      <c r="J76" s="65"/>
      <c r="L76" s="66"/>
      <c r="N76" s="66"/>
    </row>
    <row r="77" spans="3:14" ht="13.5">
      <c r="C77" s="29">
        <v>51</v>
      </c>
      <c r="D77" s="66"/>
      <c r="F77" s="66"/>
      <c r="G77" s="56"/>
      <c r="H77" s="66"/>
      <c r="I77" s="51"/>
      <c r="J77" s="65"/>
      <c r="L77" s="66"/>
      <c r="N77" s="66"/>
    </row>
    <row r="78" spans="3:14" ht="13.5">
      <c r="C78" s="29">
        <v>52</v>
      </c>
      <c r="D78" s="66"/>
      <c r="F78" s="66"/>
      <c r="G78" s="56"/>
      <c r="H78" s="66"/>
      <c r="I78" s="51"/>
      <c r="J78" s="65"/>
      <c r="L78" s="66"/>
      <c r="N78" s="66"/>
    </row>
    <row r="79" spans="3:14" ht="13.5">
      <c r="C79" s="29">
        <v>53</v>
      </c>
      <c r="D79" s="66"/>
      <c r="F79" s="66"/>
      <c r="G79" s="56"/>
      <c r="H79" s="66"/>
      <c r="I79" s="51"/>
      <c r="J79" s="65"/>
      <c r="L79" s="66"/>
      <c r="N79" s="66"/>
    </row>
    <row r="80" spans="3:14" ht="13.5">
      <c r="C80" s="29">
        <v>54</v>
      </c>
      <c r="D80" s="66"/>
      <c r="F80" s="66"/>
      <c r="G80" s="56"/>
      <c r="H80" s="66"/>
      <c r="I80" s="51"/>
      <c r="J80" s="65"/>
      <c r="L80" s="66"/>
      <c r="N80" s="66"/>
    </row>
    <row r="81" spans="3:14" ht="13.5">
      <c r="C81" s="29">
        <v>55</v>
      </c>
      <c r="D81" s="66"/>
      <c r="F81" s="66"/>
      <c r="G81" s="56"/>
      <c r="H81" s="66"/>
      <c r="I81" s="51"/>
      <c r="J81" s="65"/>
      <c r="L81" s="66"/>
      <c r="N81" s="66"/>
    </row>
    <row r="82" spans="3:14" ht="13.5">
      <c r="C82" s="29">
        <v>56</v>
      </c>
      <c r="D82" s="66"/>
      <c r="F82" s="66"/>
      <c r="G82" s="56"/>
      <c r="H82" s="66"/>
      <c r="I82" s="51"/>
      <c r="J82" s="65"/>
      <c r="L82" s="66"/>
      <c r="N82" s="66"/>
    </row>
    <row r="83" spans="3:14" ht="13.5">
      <c r="C83" s="29">
        <v>57</v>
      </c>
      <c r="D83" s="66"/>
      <c r="F83" s="66"/>
      <c r="G83" s="56"/>
      <c r="H83" s="66"/>
      <c r="I83" s="51"/>
      <c r="J83" s="65"/>
      <c r="L83" s="66"/>
      <c r="N83" s="66"/>
    </row>
    <row r="84" spans="3:14" ht="13.5">
      <c r="C84" s="29">
        <v>58</v>
      </c>
      <c r="D84" s="66"/>
      <c r="F84" s="66"/>
      <c r="G84" s="56"/>
      <c r="H84" s="66"/>
      <c r="I84" s="51"/>
      <c r="J84" s="65"/>
      <c r="L84" s="66"/>
      <c r="N84" s="66"/>
    </row>
    <row r="85" spans="3:14" ht="13.5">
      <c r="C85" s="29">
        <v>59</v>
      </c>
      <c r="D85" s="66"/>
      <c r="F85" s="66"/>
      <c r="G85" s="56"/>
      <c r="H85" s="66"/>
      <c r="I85" s="51"/>
      <c r="J85" s="65"/>
      <c r="L85" s="66"/>
      <c r="N85" s="66"/>
    </row>
    <row r="86" spans="3:14" ht="13.5">
      <c r="C86" s="29">
        <v>60</v>
      </c>
      <c r="D86" s="66"/>
      <c r="F86" s="66"/>
      <c r="G86" s="56"/>
      <c r="H86" s="66"/>
      <c r="I86" s="51"/>
      <c r="J86" s="65"/>
      <c r="L86" s="66"/>
      <c r="N86" s="66"/>
    </row>
    <row r="87" spans="6:8" ht="27" customHeight="1">
      <c r="F87" s="56"/>
      <c r="G87" s="56"/>
      <c r="H87" s="56"/>
    </row>
  </sheetData>
  <sheetProtection password="E6C5" sheet="1" selectLockedCells="1"/>
  <mergeCells count="6">
    <mergeCell ref="B10:J10"/>
    <mergeCell ref="C23:P23"/>
    <mergeCell ref="B13:D13"/>
    <mergeCell ref="B16:D16"/>
    <mergeCell ref="B14:D14"/>
    <mergeCell ref="B15:D15"/>
  </mergeCells>
  <dataValidations count="1">
    <dataValidation type="list" allowBlank="1" showInputMessage="1" showErrorMessage="1" sqref="L6">
      <formula1>"ジュニア春季,ジュニア秋季"</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
      <selection activeCell="D15" sqref="D15"/>
    </sheetView>
  </sheetViews>
  <sheetFormatPr defaultColWidth="9.00390625" defaultRowHeight="13.5"/>
  <cols>
    <col min="1" max="1" width="2.125" style="29" customWidth="1"/>
    <col min="2" max="2" width="9.625" style="29" customWidth="1"/>
    <col min="3" max="3" width="7.50390625" style="29" customWidth="1"/>
    <col min="4" max="4" width="10.875" style="29" customWidth="1"/>
    <col min="5" max="5" width="1.25" style="29" customWidth="1"/>
    <col min="6" max="6" width="9.50390625" style="29" customWidth="1"/>
    <col min="7" max="7" width="1.12109375" style="29" customWidth="1"/>
    <col min="8" max="8" width="9.00390625" style="29" customWidth="1"/>
    <col min="9" max="9" width="1.00390625" style="29" customWidth="1"/>
    <col min="10" max="10" width="25.50390625" style="29" customWidth="1"/>
    <col min="11" max="11" width="1.25" style="29" customWidth="1"/>
    <col min="12" max="12" width="13.625" style="29" customWidth="1"/>
    <col min="13" max="13" width="1.25" style="29" customWidth="1"/>
    <col min="14" max="14" width="4.875" style="29" customWidth="1"/>
    <col min="15" max="16384" width="9.00390625" style="29" customWidth="1"/>
  </cols>
  <sheetData>
    <row r="1" ht="30.75" customHeight="1">
      <c r="B1" s="61" t="s">
        <v>57</v>
      </c>
    </row>
    <row r="3" ht="13.5">
      <c r="B3" s="49" t="s">
        <v>26</v>
      </c>
    </row>
    <row r="4" spans="2:10" ht="21.75" customHeight="1">
      <c r="B4" s="103" t="s">
        <v>82</v>
      </c>
      <c r="C4" s="104"/>
      <c r="D4" s="105"/>
      <c r="E4" s="106"/>
      <c r="F4" s="106"/>
      <c r="G4" s="106"/>
      <c r="H4" s="106"/>
      <c r="I4" s="106"/>
      <c r="J4" s="107"/>
    </row>
    <row r="5" spans="1:14" ht="15.75" customHeight="1">
      <c r="A5" s="50"/>
      <c r="B5" s="50"/>
      <c r="C5" s="51"/>
      <c r="D5" s="51"/>
      <c r="F5" s="52" t="s">
        <v>50</v>
      </c>
      <c r="G5" s="52"/>
      <c r="H5" s="52" t="s">
        <v>27</v>
      </c>
      <c r="I5" s="52"/>
      <c r="J5" s="52" t="s">
        <v>21</v>
      </c>
      <c r="K5" s="53"/>
      <c r="L5" s="52" t="s">
        <v>32</v>
      </c>
      <c r="M5" s="52"/>
      <c r="N5" s="52" t="s">
        <v>8</v>
      </c>
    </row>
    <row r="6" spans="1:6" ht="6.75" customHeight="1">
      <c r="A6" s="50"/>
      <c r="B6" s="50"/>
      <c r="F6" s="50"/>
    </row>
    <row r="7" spans="2:14" ht="13.5">
      <c r="B7" s="100" t="s">
        <v>51</v>
      </c>
      <c r="C7" s="101"/>
      <c r="D7" s="101"/>
      <c r="F7" s="68" t="s">
        <v>28</v>
      </c>
      <c r="G7" s="48"/>
      <c r="H7" s="68" t="s">
        <v>29</v>
      </c>
      <c r="I7" s="51"/>
      <c r="J7" s="69" t="s">
        <v>59</v>
      </c>
      <c r="K7" s="51"/>
      <c r="L7" s="70" t="s">
        <v>33</v>
      </c>
      <c r="M7" s="51"/>
      <c r="N7" s="70">
        <v>30</v>
      </c>
    </row>
    <row r="8" spans="2:14" ht="13.5">
      <c r="B8" s="100" t="s">
        <v>51</v>
      </c>
      <c r="C8" s="101"/>
      <c r="D8" s="101"/>
      <c r="F8" s="68" t="s">
        <v>28</v>
      </c>
      <c r="G8" s="48"/>
      <c r="H8" s="68" t="s">
        <v>36</v>
      </c>
      <c r="I8" s="51"/>
      <c r="J8" s="69" t="s">
        <v>60</v>
      </c>
      <c r="K8" s="51"/>
      <c r="L8" s="70" t="s">
        <v>78</v>
      </c>
      <c r="M8" s="51"/>
      <c r="N8" s="70">
        <v>31</v>
      </c>
    </row>
    <row r="9" spans="2:14" ht="13.5">
      <c r="B9" s="100" t="s">
        <v>51</v>
      </c>
      <c r="C9" s="101"/>
      <c r="D9" s="101"/>
      <c r="F9" s="68" t="s">
        <v>28</v>
      </c>
      <c r="G9" s="48"/>
      <c r="H9" s="68" t="s">
        <v>38</v>
      </c>
      <c r="I9" s="51"/>
      <c r="J9" s="69" t="s">
        <v>71</v>
      </c>
      <c r="K9" s="51"/>
      <c r="L9" s="70" t="s">
        <v>79</v>
      </c>
      <c r="M9" s="51"/>
      <c r="N9" s="70">
        <v>32</v>
      </c>
    </row>
    <row r="10" spans="2:14" ht="13.5">
      <c r="B10" s="102" t="s">
        <v>52</v>
      </c>
      <c r="C10" s="101"/>
      <c r="D10" s="101"/>
      <c r="F10" s="68" t="s">
        <v>30</v>
      </c>
      <c r="G10" s="48"/>
      <c r="H10" s="68" t="s">
        <v>31</v>
      </c>
      <c r="I10" s="51"/>
      <c r="J10" s="71" t="s">
        <v>77</v>
      </c>
      <c r="K10" s="51"/>
      <c r="L10" s="70" t="s">
        <v>40</v>
      </c>
      <c r="M10" s="51"/>
      <c r="N10" s="70">
        <v>41</v>
      </c>
    </row>
    <row r="11" spans="3:14" ht="13.5">
      <c r="C11" s="54"/>
      <c r="D11" s="54"/>
      <c r="F11" s="48"/>
      <c r="G11" s="48"/>
      <c r="H11" s="48"/>
      <c r="J11" s="55"/>
      <c r="L11" s="56"/>
      <c r="N11" s="56"/>
    </row>
    <row r="12" spans="3:14" ht="13.5">
      <c r="C12" s="62" t="s">
        <v>5</v>
      </c>
      <c r="D12" s="62" t="s">
        <v>76</v>
      </c>
      <c r="F12" s="48"/>
      <c r="G12" s="48"/>
      <c r="H12" s="48"/>
      <c r="J12" s="72"/>
      <c r="L12" s="56"/>
      <c r="N12" s="56"/>
    </row>
    <row r="13" spans="2:14" ht="13.5">
      <c r="B13" s="77" t="s">
        <v>34</v>
      </c>
      <c r="C13" s="63">
        <v>30</v>
      </c>
      <c r="D13" s="63" t="s">
        <v>83</v>
      </c>
      <c r="F13" s="68" t="s">
        <v>35</v>
      </c>
      <c r="G13" s="48"/>
      <c r="H13" s="68" t="s">
        <v>38</v>
      </c>
      <c r="I13" s="51"/>
      <c r="J13" s="71" t="s">
        <v>59</v>
      </c>
      <c r="K13" s="51"/>
      <c r="L13" s="70" t="s">
        <v>41</v>
      </c>
      <c r="M13" s="51"/>
      <c r="N13" s="70">
        <v>60</v>
      </c>
    </row>
    <row r="14" spans="1:14" ht="13.5">
      <c r="A14" s="53"/>
      <c r="B14" s="82" t="s">
        <v>75</v>
      </c>
      <c r="C14" s="63">
        <v>31</v>
      </c>
      <c r="D14" s="63" t="s">
        <v>84</v>
      </c>
      <c r="F14" s="68" t="s">
        <v>37</v>
      </c>
      <c r="G14" s="48"/>
      <c r="H14" s="68" t="s">
        <v>38</v>
      </c>
      <c r="I14" s="51"/>
      <c r="J14" s="71" t="s">
        <v>60</v>
      </c>
      <c r="K14" s="51"/>
      <c r="L14" s="70" t="s">
        <v>42</v>
      </c>
      <c r="M14" s="51"/>
      <c r="N14" s="70">
        <v>61</v>
      </c>
    </row>
    <row r="15" spans="1:14" ht="13.5">
      <c r="A15" s="53"/>
      <c r="B15" s="82" t="s">
        <v>75</v>
      </c>
      <c r="C15" s="63">
        <v>32</v>
      </c>
      <c r="D15" s="63" t="s">
        <v>80</v>
      </c>
      <c r="F15" s="68" t="s">
        <v>30</v>
      </c>
      <c r="G15" s="48"/>
      <c r="H15" s="68" t="s">
        <v>39</v>
      </c>
      <c r="I15" s="51"/>
      <c r="J15" s="71" t="s">
        <v>71</v>
      </c>
      <c r="K15" s="51"/>
      <c r="L15" s="70" t="s">
        <v>81</v>
      </c>
      <c r="M15" s="51"/>
      <c r="N15" s="70">
        <v>61</v>
      </c>
    </row>
    <row r="16" spans="3:14" ht="13.5">
      <c r="C16" s="57"/>
      <c r="D16" s="57"/>
      <c r="F16" s="58"/>
      <c r="G16" s="48"/>
      <c r="H16" s="58"/>
      <c r="I16" s="51"/>
      <c r="J16" s="59"/>
      <c r="K16" s="51"/>
      <c r="L16" s="50"/>
      <c r="M16" s="51"/>
      <c r="N16" s="50"/>
    </row>
    <row r="17" spans="2:16" ht="13.5">
      <c r="B17" s="62" t="s">
        <v>43</v>
      </c>
      <c r="C17" s="99"/>
      <c r="D17" s="99"/>
      <c r="E17" s="99"/>
      <c r="F17" s="99"/>
      <c r="G17" s="99"/>
      <c r="H17" s="99"/>
      <c r="I17" s="99"/>
      <c r="J17" s="99"/>
      <c r="K17" s="99"/>
      <c r="L17" s="99"/>
      <c r="M17" s="99"/>
      <c r="N17" s="99"/>
      <c r="O17" s="99"/>
      <c r="P17" s="99"/>
    </row>
    <row r="18" spans="2:16" ht="4.5" customHeight="1">
      <c r="B18" s="52"/>
      <c r="C18" s="39"/>
      <c r="D18" s="39"/>
      <c r="E18" s="39"/>
      <c r="F18" s="39"/>
      <c r="G18" s="39"/>
      <c r="H18" s="39"/>
      <c r="I18" s="39"/>
      <c r="J18" s="39"/>
      <c r="K18" s="39"/>
      <c r="L18" s="39"/>
      <c r="M18" s="39"/>
      <c r="N18" s="39"/>
      <c r="O18" s="39"/>
      <c r="P18" s="39"/>
    </row>
    <row r="19" spans="2:15" ht="13.5">
      <c r="B19" s="52"/>
      <c r="D19" s="53" t="s">
        <v>5</v>
      </c>
      <c r="F19" s="52" t="s">
        <v>50</v>
      </c>
      <c r="G19" s="52"/>
      <c r="H19" s="52" t="s">
        <v>27</v>
      </c>
      <c r="I19" s="52"/>
      <c r="J19" s="52" t="s">
        <v>21</v>
      </c>
      <c r="K19" s="53"/>
      <c r="L19" s="52" t="s">
        <v>53</v>
      </c>
      <c r="M19" s="52"/>
      <c r="N19" s="52" t="s">
        <v>12</v>
      </c>
      <c r="O19" s="45"/>
    </row>
    <row r="20" ht="5.25" customHeight="1"/>
    <row r="21" spans="3:14" ht="13.5">
      <c r="C21" s="29">
        <v>1</v>
      </c>
      <c r="D21" s="70">
        <v>11</v>
      </c>
      <c r="F21" s="70" t="s">
        <v>44</v>
      </c>
      <c r="G21" s="56"/>
      <c r="H21" s="70" t="s">
        <v>31</v>
      </c>
      <c r="I21" s="51"/>
      <c r="J21" s="71" t="s">
        <v>70</v>
      </c>
      <c r="L21" s="70" t="s">
        <v>55</v>
      </c>
      <c r="N21" s="70">
        <v>4</v>
      </c>
    </row>
    <row r="22" spans="3:14" ht="13.5">
      <c r="C22" s="29">
        <v>2</v>
      </c>
      <c r="D22" s="70">
        <v>12</v>
      </c>
      <c r="F22" s="70" t="s">
        <v>44</v>
      </c>
      <c r="G22" s="56"/>
      <c r="H22" s="70" t="s">
        <v>36</v>
      </c>
      <c r="I22" s="51"/>
      <c r="J22" s="71" t="s">
        <v>69</v>
      </c>
      <c r="L22" s="70" t="s">
        <v>55</v>
      </c>
      <c r="N22" s="70">
        <v>4</v>
      </c>
    </row>
    <row r="23" spans="3:14" ht="13.5">
      <c r="C23" s="29">
        <v>3</v>
      </c>
      <c r="D23" s="70">
        <v>13</v>
      </c>
      <c r="F23" s="70" t="s">
        <v>44</v>
      </c>
      <c r="G23" s="56"/>
      <c r="H23" s="70" t="s">
        <v>38</v>
      </c>
      <c r="I23" s="51"/>
      <c r="J23" s="71" t="s">
        <v>61</v>
      </c>
      <c r="L23" s="70" t="s">
        <v>55</v>
      </c>
      <c r="N23" s="70">
        <v>4</v>
      </c>
    </row>
    <row r="24" spans="3:14" ht="13.5">
      <c r="C24" s="29">
        <v>4</v>
      </c>
      <c r="D24" s="70">
        <v>14</v>
      </c>
      <c r="F24" s="70" t="s">
        <v>44</v>
      </c>
      <c r="G24" s="56"/>
      <c r="H24" s="70" t="s">
        <v>39</v>
      </c>
      <c r="I24" s="51"/>
      <c r="J24" s="71" t="s">
        <v>62</v>
      </c>
      <c r="L24" s="70" t="s">
        <v>55</v>
      </c>
      <c r="N24" s="70">
        <v>4</v>
      </c>
    </row>
    <row r="25" spans="3:14" ht="13.5">
      <c r="C25" s="29">
        <v>5</v>
      </c>
      <c r="D25" s="70">
        <v>15</v>
      </c>
      <c r="F25" s="70" t="s">
        <v>44</v>
      </c>
      <c r="G25" s="56"/>
      <c r="H25" s="70" t="s">
        <v>45</v>
      </c>
      <c r="I25" s="51"/>
      <c r="J25" s="71" t="s">
        <v>63</v>
      </c>
      <c r="L25" s="70" t="s">
        <v>55</v>
      </c>
      <c r="N25" s="70">
        <v>4</v>
      </c>
    </row>
    <row r="26" spans="3:14" ht="13.5">
      <c r="C26" s="29">
        <v>6</v>
      </c>
      <c r="D26" s="70">
        <v>11</v>
      </c>
      <c r="F26" s="70" t="s">
        <v>44</v>
      </c>
      <c r="G26" s="56"/>
      <c r="H26" s="70" t="s">
        <v>46</v>
      </c>
      <c r="I26" s="51"/>
      <c r="J26" s="71" t="s">
        <v>64</v>
      </c>
      <c r="L26" s="70" t="s">
        <v>55</v>
      </c>
      <c r="N26" s="70">
        <v>3</v>
      </c>
    </row>
    <row r="27" spans="3:14" ht="13.5">
      <c r="C27" s="29">
        <v>7</v>
      </c>
      <c r="D27" s="70">
        <v>12</v>
      </c>
      <c r="F27" s="70" t="s">
        <v>44</v>
      </c>
      <c r="G27" s="56"/>
      <c r="H27" s="70" t="s">
        <v>47</v>
      </c>
      <c r="I27" s="51"/>
      <c r="J27" s="71" t="s">
        <v>65</v>
      </c>
      <c r="L27" s="70" t="s">
        <v>55</v>
      </c>
      <c r="M27" s="60"/>
      <c r="N27" s="70">
        <v>3</v>
      </c>
    </row>
    <row r="28" spans="3:14" ht="13.5">
      <c r="C28" s="29">
        <v>8</v>
      </c>
      <c r="D28" s="70">
        <v>13</v>
      </c>
      <c r="F28" s="70" t="s">
        <v>44</v>
      </c>
      <c r="G28" s="56"/>
      <c r="H28" s="70" t="s">
        <v>48</v>
      </c>
      <c r="I28" s="51"/>
      <c r="J28" s="71" t="s">
        <v>66</v>
      </c>
      <c r="L28" s="70" t="s">
        <v>55</v>
      </c>
      <c r="M28" s="60"/>
      <c r="N28" s="70">
        <v>3</v>
      </c>
    </row>
    <row r="29" spans="3:14" ht="13.5">
      <c r="C29" s="29">
        <v>9</v>
      </c>
      <c r="D29" s="70">
        <v>14</v>
      </c>
      <c r="F29" s="70" t="s">
        <v>44</v>
      </c>
      <c r="G29" s="56"/>
      <c r="H29" s="70" t="s">
        <v>49</v>
      </c>
      <c r="I29" s="51"/>
      <c r="J29" s="71" t="s">
        <v>67</v>
      </c>
      <c r="L29" s="70" t="s">
        <v>55</v>
      </c>
      <c r="M29" s="60"/>
      <c r="N29" s="70">
        <v>2</v>
      </c>
    </row>
    <row r="30" spans="3:14" ht="13.5">
      <c r="C30" s="29">
        <v>10</v>
      </c>
      <c r="D30" s="70">
        <v>15</v>
      </c>
      <c r="F30" s="70" t="s">
        <v>44</v>
      </c>
      <c r="G30" s="56"/>
      <c r="H30" s="70" t="s">
        <v>56</v>
      </c>
      <c r="I30" s="51"/>
      <c r="J30" s="71" t="s">
        <v>68</v>
      </c>
      <c r="L30" s="70" t="s">
        <v>55</v>
      </c>
      <c r="M30" s="60"/>
      <c r="N30" s="70">
        <v>1</v>
      </c>
    </row>
    <row r="31" spans="3:14" ht="13.5">
      <c r="C31" s="29">
        <v>11</v>
      </c>
      <c r="D31" s="70"/>
      <c r="F31" s="70"/>
      <c r="G31" s="56"/>
      <c r="H31" s="70"/>
      <c r="I31" s="51"/>
      <c r="J31" s="71"/>
      <c r="L31" s="70"/>
      <c r="N31" s="70"/>
    </row>
    <row r="32" spans="6:8" ht="27" customHeight="1">
      <c r="F32" s="56"/>
      <c r="G32" s="56"/>
      <c r="H32" s="56"/>
    </row>
    <row r="33" ht="13.5">
      <c r="N33" s="51"/>
    </row>
    <row r="34" ht="13.5">
      <c r="N34" s="51"/>
    </row>
  </sheetData>
  <sheetProtection password="E6C5" sheet="1" objects="1" scenarios="1" selectLockedCells="1" selectUnlockedCells="1"/>
  <mergeCells count="6">
    <mergeCell ref="B4:J4"/>
    <mergeCell ref="B8:D8"/>
    <mergeCell ref="B9:D9"/>
    <mergeCell ref="C17:P17"/>
    <mergeCell ref="B7:D7"/>
    <mergeCell ref="B10:D10"/>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Q42"/>
  <sheetViews>
    <sheetView view="pageBreakPreview" zoomScaleSheetLayoutView="100" zoomScalePageLayoutView="0" workbookViewId="0" topLeftCell="A1">
      <selection activeCell="A2" sqref="A2:Q2"/>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 min="11" max="11" width="3.875" style="0" customWidth="1"/>
    <col min="12" max="12" width="5.125" style="0" customWidth="1"/>
    <col min="13" max="13" width="3.75390625" style="0" customWidth="1"/>
    <col min="14" max="14" width="2.625" style="0" customWidth="1"/>
    <col min="15" max="15" width="6.125" style="0" customWidth="1"/>
    <col min="16" max="16" width="3.375" style="0" customWidth="1"/>
    <col min="17" max="17" width="5.875" style="0" customWidth="1"/>
  </cols>
  <sheetData>
    <row r="1" spans="1:17" ht="13.5">
      <c r="A1" s="29"/>
      <c r="B1" s="92" t="s">
        <v>85</v>
      </c>
      <c r="C1" s="30">
        <v>3</v>
      </c>
      <c r="D1" s="31" t="s">
        <v>1</v>
      </c>
      <c r="E1" s="137"/>
      <c r="F1" s="137"/>
      <c r="G1" s="137"/>
      <c r="H1" s="137"/>
      <c r="I1" s="137"/>
      <c r="J1" s="137"/>
      <c r="K1" s="137"/>
      <c r="L1" s="137"/>
      <c r="M1" s="137"/>
      <c r="N1" s="137"/>
      <c r="O1" s="137"/>
      <c r="P1" s="137"/>
      <c r="Q1" s="137"/>
    </row>
    <row r="2" spans="1:17" ht="26.25" customHeight="1" thickBot="1">
      <c r="A2" s="138" t="str">
        <f>CONCATENATE("座間市野球協会学童部登録票(",'記入用紙'!L6,")")</f>
        <v>座間市野球協会学童部登録票(ジュニア春季)</v>
      </c>
      <c r="B2" s="138"/>
      <c r="C2" s="138"/>
      <c r="D2" s="138"/>
      <c r="E2" s="138"/>
      <c r="F2" s="138"/>
      <c r="G2" s="138"/>
      <c r="H2" s="138"/>
      <c r="I2" s="138"/>
      <c r="J2" s="138"/>
      <c r="K2" s="138"/>
      <c r="L2" s="138"/>
      <c r="M2" s="138"/>
      <c r="N2" s="138"/>
      <c r="O2" s="138"/>
      <c r="P2" s="138"/>
      <c r="Q2" s="138"/>
    </row>
    <row r="3" spans="1:17" ht="37.5" customHeight="1">
      <c r="A3" s="139" t="s">
        <v>2</v>
      </c>
      <c r="B3" s="140"/>
      <c r="C3" s="140"/>
      <c r="D3" s="141"/>
      <c r="E3" s="174">
        <f>CONCATENATE('記入用紙'!B10)</f>
      </c>
      <c r="F3" s="175"/>
      <c r="G3" s="175"/>
      <c r="H3" s="175"/>
      <c r="I3" s="175"/>
      <c r="J3" s="175"/>
      <c r="K3" s="175"/>
      <c r="L3" s="175"/>
      <c r="M3" s="175"/>
      <c r="N3" s="175"/>
      <c r="O3" s="175"/>
      <c r="P3" s="176"/>
      <c r="Q3" s="177"/>
    </row>
    <row r="4" spans="1:17" ht="8.25" customHeight="1">
      <c r="A4" s="120" t="s">
        <v>3</v>
      </c>
      <c r="B4" s="121"/>
      <c r="C4" s="121"/>
      <c r="D4" s="122"/>
      <c r="E4" s="126" t="s">
        <v>15</v>
      </c>
      <c r="F4" s="126"/>
      <c r="G4" s="127" t="s">
        <v>21</v>
      </c>
      <c r="H4" s="128"/>
      <c r="I4" s="128"/>
      <c r="J4" s="128"/>
      <c r="K4" s="128"/>
      <c r="L4" s="128"/>
      <c r="M4" s="127" t="s">
        <v>7</v>
      </c>
      <c r="N4" s="128"/>
      <c r="O4" s="128"/>
      <c r="P4" s="131"/>
      <c r="Q4" s="14" t="s">
        <v>20</v>
      </c>
    </row>
    <row r="5" spans="1:17" ht="19.5" customHeight="1">
      <c r="A5" s="123"/>
      <c r="B5" s="124"/>
      <c r="C5" s="124"/>
      <c r="D5" s="125"/>
      <c r="E5" s="112" t="str">
        <f>CONCATENATE(SUBSTITUTE(SUBSTITUTE('記入用紙'!F13," ",""),"　",""),"　",SUBSTITUTE(SUBSTITUTE('記入用紙'!H13," ",""),"　",""))</f>
        <v>　</v>
      </c>
      <c r="F5" s="114"/>
      <c r="G5" s="117">
        <f>CONCATENATE(ASC('記入用紙'!J13))</f>
      </c>
      <c r="H5" s="118"/>
      <c r="I5" s="118"/>
      <c r="J5" s="118"/>
      <c r="K5" s="118"/>
      <c r="L5" s="119"/>
      <c r="M5" s="112">
        <f>ASC('記入用紙'!L13)</f>
      </c>
      <c r="N5" s="113"/>
      <c r="O5" s="113"/>
      <c r="P5" s="114"/>
      <c r="Q5" s="21">
        <f>ASC('記入用紙'!N13)</f>
      </c>
    </row>
    <row r="6" spans="1:17" ht="8.25" customHeight="1">
      <c r="A6" s="120" t="s">
        <v>3</v>
      </c>
      <c r="B6" s="121"/>
      <c r="C6" s="121"/>
      <c r="D6" s="122"/>
      <c r="E6" s="126" t="s">
        <v>15</v>
      </c>
      <c r="F6" s="126"/>
      <c r="G6" s="127" t="s">
        <v>21</v>
      </c>
      <c r="H6" s="128"/>
      <c r="I6" s="128"/>
      <c r="J6" s="128"/>
      <c r="K6" s="128"/>
      <c r="L6" s="128"/>
      <c r="M6" s="127" t="s">
        <v>7</v>
      </c>
      <c r="N6" s="128"/>
      <c r="O6" s="128"/>
      <c r="P6" s="131"/>
      <c r="Q6" s="14" t="s">
        <v>20</v>
      </c>
    </row>
    <row r="7" spans="1:17" ht="19.5" customHeight="1">
      <c r="A7" s="123"/>
      <c r="B7" s="124"/>
      <c r="C7" s="124"/>
      <c r="D7" s="125"/>
      <c r="E7" s="112" t="str">
        <f>CONCATENATE(SUBSTITUTE(SUBSTITUTE('記入用紙'!F14," ",""),"　",""),"　",SUBSTITUTE(SUBSTITUTE('記入用紙'!H14," ",""),"　",""))</f>
        <v>　</v>
      </c>
      <c r="F7" s="114"/>
      <c r="G7" s="117">
        <f>CONCATENATE(ASC('記入用紙'!J14))</f>
      </c>
      <c r="H7" s="118"/>
      <c r="I7" s="118"/>
      <c r="J7" s="118"/>
      <c r="K7" s="118"/>
      <c r="L7" s="119"/>
      <c r="M7" s="112">
        <f>ASC('記入用紙'!L14)</f>
      </c>
      <c r="N7" s="113"/>
      <c r="O7" s="113"/>
      <c r="P7" s="114"/>
      <c r="Q7" s="21">
        <f>ASC('記入用紙'!N14)</f>
      </c>
    </row>
    <row r="8" spans="1:17" ht="8.25" customHeight="1">
      <c r="A8" s="120" t="s">
        <v>3</v>
      </c>
      <c r="B8" s="121"/>
      <c r="C8" s="121"/>
      <c r="D8" s="122"/>
      <c r="E8" s="126" t="s">
        <v>15</v>
      </c>
      <c r="F8" s="126"/>
      <c r="G8" s="127" t="s">
        <v>21</v>
      </c>
      <c r="H8" s="128"/>
      <c r="I8" s="128"/>
      <c r="J8" s="128"/>
      <c r="K8" s="128"/>
      <c r="L8" s="128"/>
      <c r="M8" s="127" t="s">
        <v>7</v>
      </c>
      <c r="N8" s="128"/>
      <c r="O8" s="128"/>
      <c r="P8" s="131"/>
      <c r="Q8" s="14" t="s">
        <v>20</v>
      </c>
    </row>
    <row r="9" spans="1:17" ht="19.5" customHeight="1">
      <c r="A9" s="123"/>
      <c r="B9" s="124"/>
      <c r="C9" s="124"/>
      <c r="D9" s="125"/>
      <c r="E9" s="112" t="str">
        <f>CONCATENATE(SUBSTITUTE(SUBSTITUTE('記入用紙'!F15," ",""),"　",""),"　",SUBSTITUTE(SUBSTITUTE('記入用紙'!H15," ",""),"　",""))</f>
        <v>　</v>
      </c>
      <c r="F9" s="114"/>
      <c r="G9" s="117">
        <f>CONCATENATE(ASC('記入用紙'!J15))</f>
      </c>
      <c r="H9" s="118"/>
      <c r="I9" s="118"/>
      <c r="J9" s="118"/>
      <c r="K9" s="118"/>
      <c r="L9" s="119"/>
      <c r="M9" s="112">
        <f>ASC('記入用紙'!L15)</f>
      </c>
      <c r="N9" s="113"/>
      <c r="O9" s="113"/>
      <c r="P9" s="114"/>
      <c r="Q9" s="21">
        <f>ASC('記入用紙'!N15)</f>
      </c>
    </row>
    <row r="10" spans="1:17" ht="8.25" customHeight="1">
      <c r="A10" s="152" t="s">
        <v>4</v>
      </c>
      <c r="B10" s="153"/>
      <c r="C10" s="153"/>
      <c r="D10" s="154"/>
      <c r="E10" s="144" t="s">
        <v>15</v>
      </c>
      <c r="F10" s="144"/>
      <c r="G10" s="145" t="s">
        <v>21</v>
      </c>
      <c r="H10" s="146"/>
      <c r="I10" s="146"/>
      <c r="J10" s="146"/>
      <c r="K10" s="146"/>
      <c r="L10" s="146"/>
      <c r="M10" s="145" t="s">
        <v>7</v>
      </c>
      <c r="N10" s="146"/>
      <c r="O10" s="146"/>
      <c r="P10" s="147"/>
      <c r="Q10" s="19" t="s">
        <v>20</v>
      </c>
    </row>
    <row r="11" spans="1:17" ht="19.5" customHeight="1" thickBot="1">
      <c r="A11" s="155"/>
      <c r="B11" s="156"/>
      <c r="C11" s="156"/>
      <c r="D11" s="157"/>
      <c r="E11" s="142" t="str">
        <f>CONCATENATE(SUBSTITUTE(SUBSTITUTE('記入用紙'!F16," ",""),"　",""),"　",SUBSTITUTE(SUBSTITUTE('記入用紙'!H16," ",""),"　",""))</f>
        <v>　</v>
      </c>
      <c r="F11" s="143"/>
      <c r="G11" s="148">
        <f>CONCATENATE(ASC('記入用紙'!J16))</f>
      </c>
      <c r="H11" s="149"/>
      <c r="I11" s="149"/>
      <c r="J11" s="149"/>
      <c r="K11" s="149"/>
      <c r="L11" s="150"/>
      <c r="M11" s="142">
        <f>ASC('記入用紙'!L16)</f>
      </c>
      <c r="N11" s="151"/>
      <c r="O11" s="151"/>
      <c r="P11" s="143"/>
      <c r="Q11" s="22">
        <f>ASC('記入用紙'!N16)</f>
      </c>
    </row>
    <row r="12" spans="2:17" ht="27.75" customHeight="1" thickBot="1">
      <c r="B12" s="32"/>
      <c r="C12" s="32"/>
      <c r="D12" s="32"/>
      <c r="E12" s="32"/>
      <c r="F12" s="32"/>
      <c r="G12" s="33"/>
      <c r="H12" s="33"/>
      <c r="I12" s="33"/>
      <c r="J12" s="33"/>
      <c r="K12" s="33"/>
      <c r="L12" s="33"/>
      <c r="M12" s="33"/>
      <c r="N12" s="33"/>
      <c r="O12" s="32"/>
      <c r="P12" s="32"/>
      <c r="Q12" s="32"/>
    </row>
    <row r="13" spans="1:17" ht="19.5" customHeight="1">
      <c r="A13" s="171"/>
      <c r="B13" s="172"/>
      <c r="C13" s="173"/>
      <c r="D13" s="129" t="s">
        <v>73</v>
      </c>
      <c r="E13" s="130"/>
      <c r="F13" s="178" t="s">
        <v>6</v>
      </c>
      <c r="G13" s="179"/>
      <c r="H13" s="179"/>
      <c r="I13" s="178" t="s">
        <v>72</v>
      </c>
      <c r="J13" s="179"/>
      <c r="K13" s="179"/>
      <c r="L13" s="179"/>
      <c r="M13" s="169" t="s">
        <v>7</v>
      </c>
      <c r="N13" s="169"/>
      <c r="O13" s="169"/>
      <c r="P13" s="170"/>
      <c r="Q13" s="34" t="s">
        <v>8</v>
      </c>
    </row>
    <row r="14" spans="1:17" ht="22.5" customHeight="1">
      <c r="A14" s="85"/>
      <c r="B14" s="3" t="s">
        <v>9</v>
      </c>
      <c r="C14" s="3"/>
      <c r="D14" s="78">
        <f>ASC('記入用紙'!C19)</f>
      </c>
      <c r="E14" s="90">
        <f>CONCATENATE(ASC('記入用紙'!D19))</f>
      </c>
      <c r="F14" s="115" t="str">
        <f>CONCATENATE(SUBSTITUTE(SUBSTITUTE('記入用紙'!F19," ",""),"　",""),"　",SUBSTITUTE(SUBSTITUTE('記入用紙'!H19," ",""),"　",""))</f>
        <v>　</v>
      </c>
      <c r="G14" s="134"/>
      <c r="H14" s="116"/>
      <c r="I14" s="162">
        <f>CONCATENATE(ASC('記入用紙'!J19))</f>
      </c>
      <c r="J14" s="163"/>
      <c r="K14" s="163"/>
      <c r="L14" s="164"/>
      <c r="M14" s="134">
        <f>ASC('記入用紙'!L19)</f>
      </c>
      <c r="N14" s="134"/>
      <c r="O14" s="134"/>
      <c r="P14" s="116"/>
      <c r="Q14" s="23">
        <f>ASC('記入用紙'!N19)</f>
      </c>
    </row>
    <row r="15" spans="1:17" ht="22.5" customHeight="1">
      <c r="A15" s="85"/>
      <c r="B15" s="3" t="s">
        <v>10</v>
      </c>
      <c r="C15" s="3"/>
      <c r="D15" s="78">
        <f>ASC('記入用紙'!C20)</f>
      </c>
      <c r="E15" s="90">
        <f>CONCATENATE(ASC('記入用紙'!D20))</f>
      </c>
      <c r="F15" s="115" t="str">
        <f>CONCATENATE(SUBSTITUTE(SUBSTITUTE('記入用紙'!F20," ",""),"　",""),"　",SUBSTITUTE(SUBSTITUTE('記入用紙'!H20," ",""),"　",""))</f>
        <v>　</v>
      </c>
      <c r="G15" s="134"/>
      <c r="H15" s="116"/>
      <c r="I15" s="108">
        <f>CONCATENATE(ASC('記入用紙'!J20))</f>
      </c>
      <c r="J15" s="109"/>
      <c r="K15" s="109"/>
      <c r="L15" s="109"/>
      <c r="M15" s="134">
        <f>ASC('記入用紙'!L20)</f>
      </c>
      <c r="N15" s="134"/>
      <c r="O15" s="134"/>
      <c r="P15" s="116"/>
      <c r="Q15" s="23">
        <f>ASC('記入用紙'!N20)</f>
      </c>
    </row>
    <row r="16" spans="1:17" ht="22.5" customHeight="1" thickBot="1">
      <c r="A16" s="86"/>
      <c r="B16" s="4" t="s">
        <v>11</v>
      </c>
      <c r="C16" s="4"/>
      <c r="D16" s="79">
        <f>ASC('記入用紙'!C21)</f>
      </c>
      <c r="E16" s="91">
        <f>CONCATENATE(ASC('記入用紙'!D21))</f>
      </c>
      <c r="F16" s="161" t="str">
        <f>CONCATENATE(SUBSTITUTE(SUBSTITUTE('記入用紙'!F21," ",""),"　",""),"　",SUBSTITUTE(SUBSTITUTE('記入用紙'!H21," ",""),"　",""))</f>
        <v>　</v>
      </c>
      <c r="G16" s="159"/>
      <c r="H16" s="160"/>
      <c r="I16" s="110">
        <f>CONCATENATE(ASC('記入用紙'!J21))</f>
      </c>
      <c r="J16" s="111"/>
      <c r="K16" s="111"/>
      <c r="L16" s="111"/>
      <c r="M16" s="159">
        <f>ASC('記入用紙'!L21)</f>
      </c>
      <c r="N16" s="159"/>
      <c r="O16" s="159"/>
      <c r="P16" s="160"/>
      <c r="Q16" s="24">
        <f>ASC('記入用紙'!N21)</f>
      </c>
    </row>
    <row r="17" spans="1:17" ht="5.25" customHeight="1">
      <c r="A17" s="29"/>
      <c r="B17" s="32"/>
      <c r="C17" s="32"/>
      <c r="D17" s="32"/>
      <c r="E17" s="32"/>
      <c r="F17" s="32"/>
      <c r="G17" s="33"/>
      <c r="H17" s="33"/>
      <c r="I17" s="33"/>
      <c r="J17" s="33"/>
      <c r="K17" s="33"/>
      <c r="L17" s="33"/>
      <c r="M17" s="33"/>
      <c r="N17" s="33"/>
      <c r="O17" s="32"/>
      <c r="P17" s="32"/>
      <c r="Q17" s="32"/>
    </row>
    <row r="18" spans="1:17" ht="25.5" customHeight="1" thickBot="1">
      <c r="A18" t="s">
        <v>24</v>
      </c>
      <c r="B18" s="20"/>
      <c r="C18" s="20"/>
      <c r="D18" s="20"/>
      <c r="E18" s="20"/>
      <c r="F18" s="20"/>
      <c r="G18" s="20"/>
      <c r="H18" s="20"/>
      <c r="I18" s="20"/>
      <c r="J18" s="20"/>
      <c r="K18" s="20"/>
      <c r="L18" s="20"/>
      <c r="M18" s="20"/>
      <c r="N18" s="20"/>
      <c r="O18" s="20"/>
      <c r="P18" s="20"/>
      <c r="Q18" s="20"/>
    </row>
    <row r="19" spans="1:17" s="17" customFormat="1" ht="19.5" customHeight="1">
      <c r="A19" s="166" t="s">
        <v>22</v>
      </c>
      <c r="B19" s="133"/>
      <c r="C19" s="18" t="s">
        <v>5</v>
      </c>
      <c r="D19" s="132" t="s">
        <v>6</v>
      </c>
      <c r="E19" s="133"/>
      <c r="F19" s="16" t="s">
        <v>12</v>
      </c>
      <c r="G19" s="15" t="s">
        <v>0</v>
      </c>
      <c r="H19" s="18" t="s">
        <v>5</v>
      </c>
      <c r="I19" s="2" t="s">
        <v>23</v>
      </c>
      <c r="J19" s="74" t="s">
        <v>19</v>
      </c>
      <c r="K19" s="15" t="s">
        <v>0</v>
      </c>
      <c r="L19" s="18" t="s">
        <v>5</v>
      </c>
      <c r="M19" s="132" t="s">
        <v>23</v>
      </c>
      <c r="N19" s="158"/>
      <c r="O19" s="158"/>
      <c r="P19" s="133"/>
      <c r="Q19" s="16" t="s">
        <v>19</v>
      </c>
    </row>
    <row r="20" spans="1:17" ht="22.5" customHeight="1">
      <c r="A20" s="135">
        <v>1</v>
      </c>
      <c r="B20" s="136"/>
      <c r="C20" s="26">
        <f>CONCATENATE(ASC('記入用紙'!D27))</f>
      </c>
      <c r="D20" s="115" t="str">
        <f>CONCATENATE(SUBSTITUTE(SUBSTITUTE('記入用紙'!F27," ",""),"　",""),"　",SUBSTITUTE(SUBSTITUTE('記入用紙'!H27," ",""),"　",""))</f>
        <v>　</v>
      </c>
      <c r="E20" s="116"/>
      <c r="F20" s="21">
        <f>CONCATENATE(ASC(SUBSTITUTE(SUBSTITUTE('記入用紙'!N27,"年",""),"生","")))</f>
      </c>
      <c r="G20" s="13">
        <v>21</v>
      </c>
      <c r="H20" s="25">
        <f>CONCATENATE(ASC('記入用紙'!D47))</f>
      </c>
      <c r="I20" s="25" t="str">
        <f>CONCATENATE(SUBSTITUTE(SUBSTITUTE('記入用紙'!F47," ",""),"　",""),"　",SUBSTITUTE(SUBSTITUTE('記入用紙'!H47," ",""),"　",""))</f>
        <v>　</v>
      </c>
      <c r="J20" s="21">
        <f>CONCATENATE(ASC(SUBSTITUTE(SUBSTITUTE('記入用紙'!N47,"年",""),"生","")))</f>
      </c>
      <c r="K20" s="12">
        <v>41</v>
      </c>
      <c r="L20" s="28">
        <f>CONCATENATE(ASC('記入用紙'!D67))</f>
      </c>
      <c r="M20" s="112" t="str">
        <f>CONCATENATE(SUBSTITUTE(SUBSTITUTE('記入用紙'!F67," ",""),"　",""),"　",SUBSTITUTE(SUBSTITUTE('記入用紙'!H67," ",""),"　",""))</f>
        <v>　</v>
      </c>
      <c r="N20" s="113"/>
      <c r="O20" s="113"/>
      <c r="P20" s="114"/>
      <c r="Q20" s="21">
        <f>CONCATENATE(ASC(SUBSTITUTE(SUBSTITUTE('記入用紙'!N67,"年",""),"生","")))</f>
      </c>
    </row>
    <row r="21" spans="1:17" ht="22.5" customHeight="1">
      <c r="A21" s="135">
        <v>2</v>
      </c>
      <c r="B21" s="136">
        <v>2</v>
      </c>
      <c r="C21" s="26">
        <f>CONCATENATE(ASC('記入用紙'!D28))</f>
      </c>
      <c r="D21" s="115" t="str">
        <f>CONCATENATE(SUBSTITUTE(SUBSTITUTE('記入用紙'!F28," ",""),"　",""),"　",SUBSTITUTE(SUBSTITUTE('記入用紙'!H28," ",""),"　",""))</f>
        <v>　</v>
      </c>
      <c r="E21" s="116"/>
      <c r="F21" s="21">
        <f>CONCATENATE(ASC(SUBSTITUTE(SUBSTITUTE('記入用紙'!N28,"年",""),"生","")))</f>
      </c>
      <c r="G21" s="11">
        <v>22</v>
      </c>
      <c r="H21" s="25">
        <f>CONCATENATE(ASC('記入用紙'!D48))</f>
      </c>
      <c r="I21" s="25" t="str">
        <f>CONCATENATE(SUBSTITUTE(SUBSTITUTE('記入用紙'!F48," ",""),"　",""),"　",SUBSTITUTE(SUBSTITUTE('記入用紙'!H48," ",""),"　",""))</f>
        <v>　</v>
      </c>
      <c r="J21" s="21">
        <f>CONCATENATE(ASC(SUBSTITUTE(SUBSTITUTE('記入用紙'!N48,"年",""),"生","")))</f>
      </c>
      <c r="K21" s="5">
        <v>42</v>
      </c>
      <c r="L21" s="28">
        <f>CONCATENATE(ASC('記入用紙'!D68))</f>
      </c>
      <c r="M21" s="112" t="str">
        <f>CONCATENATE(SUBSTITUTE(SUBSTITUTE('記入用紙'!F68," ",""),"　",""),"　",SUBSTITUTE(SUBSTITUTE('記入用紙'!H68," ",""),"　",""))</f>
        <v>　</v>
      </c>
      <c r="N21" s="113"/>
      <c r="O21" s="113"/>
      <c r="P21" s="114"/>
      <c r="Q21" s="21">
        <f>CONCATENATE(ASC(SUBSTITUTE(SUBSTITUTE('記入用紙'!N68,"年",""),"生","")))</f>
      </c>
    </row>
    <row r="22" spans="1:17" ht="22.5" customHeight="1">
      <c r="A22" s="135">
        <v>3</v>
      </c>
      <c r="B22" s="136"/>
      <c r="C22" s="26">
        <f>CONCATENATE(ASC('記入用紙'!D29))</f>
      </c>
      <c r="D22" s="115" t="str">
        <f>CONCATENATE(SUBSTITUTE(SUBSTITUTE('記入用紙'!F29," ",""),"　",""),"　",SUBSTITUTE(SUBSTITUTE('記入用紙'!H29," ",""),"　",""))</f>
        <v>　</v>
      </c>
      <c r="E22" s="116"/>
      <c r="F22" s="21">
        <f>CONCATENATE(ASC(SUBSTITUTE(SUBSTITUTE('記入用紙'!N29,"年",""),"生","")))</f>
      </c>
      <c r="G22" s="13">
        <v>23</v>
      </c>
      <c r="H22" s="25">
        <f>CONCATENATE(ASC('記入用紙'!D49))</f>
      </c>
      <c r="I22" s="25" t="str">
        <f>CONCATENATE(SUBSTITUTE(SUBSTITUTE('記入用紙'!F49," ",""),"　",""),"　",SUBSTITUTE(SUBSTITUTE('記入用紙'!H49," ",""),"　",""))</f>
        <v>　</v>
      </c>
      <c r="J22" s="21">
        <f>CONCATENATE(ASC(SUBSTITUTE(SUBSTITUTE('記入用紙'!N49,"年",""),"生","")))</f>
      </c>
      <c r="K22" s="12">
        <v>43</v>
      </c>
      <c r="L22" s="28">
        <f>CONCATENATE(ASC('記入用紙'!D69))</f>
      </c>
      <c r="M22" s="112" t="str">
        <f>CONCATENATE(SUBSTITUTE(SUBSTITUTE('記入用紙'!F69," ",""),"　",""),"　",SUBSTITUTE(SUBSTITUTE('記入用紙'!H69," ",""),"　",""))</f>
        <v>　</v>
      </c>
      <c r="N22" s="113"/>
      <c r="O22" s="113"/>
      <c r="P22" s="114"/>
      <c r="Q22" s="21">
        <f>CONCATENATE(ASC(SUBSTITUTE(SUBSTITUTE('記入用紙'!N69,"年",""),"生","")))</f>
      </c>
    </row>
    <row r="23" spans="1:17" ht="22.5" customHeight="1">
      <c r="A23" s="135">
        <v>4</v>
      </c>
      <c r="B23" s="136">
        <v>2</v>
      </c>
      <c r="C23" s="26">
        <f>CONCATENATE(ASC('記入用紙'!D30))</f>
      </c>
      <c r="D23" s="115" t="str">
        <f>CONCATENATE(SUBSTITUTE(SUBSTITUTE('記入用紙'!F30," ",""),"　",""),"　",SUBSTITUTE(SUBSTITUTE('記入用紙'!H30," ",""),"　",""))</f>
        <v>　</v>
      </c>
      <c r="E23" s="116"/>
      <c r="F23" s="21">
        <f>CONCATENATE(ASC(SUBSTITUTE(SUBSTITUTE('記入用紙'!N30,"年",""),"生","")))</f>
      </c>
      <c r="G23" s="11">
        <v>24</v>
      </c>
      <c r="H23" s="25">
        <f>CONCATENATE(ASC('記入用紙'!D50))</f>
      </c>
      <c r="I23" s="25" t="str">
        <f>CONCATENATE(SUBSTITUTE(SUBSTITUTE('記入用紙'!F50," ",""),"　",""),"　",SUBSTITUTE(SUBSTITUTE('記入用紙'!H50," ",""),"　",""))</f>
        <v>　</v>
      </c>
      <c r="J23" s="21">
        <f>CONCATENATE(ASC(SUBSTITUTE(SUBSTITUTE('記入用紙'!N50,"年",""),"生","")))</f>
      </c>
      <c r="K23" s="5">
        <v>44</v>
      </c>
      <c r="L23" s="28">
        <f>CONCATENATE(ASC('記入用紙'!D70))</f>
      </c>
      <c r="M23" s="112" t="str">
        <f>CONCATENATE(SUBSTITUTE(SUBSTITUTE('記入用紙'!F70," ",""),"　",""),"　",SUBSTITUTE(SUBSTITUTE('記入用紙'!H70," ",""),"　",""))</f>
        <v>　</v>
      </c>
      <c r="N23" s="113"/>
      <c r="O23" s="113"/>
      <c r="P23" s="114"/>
      <c r="Q23" s="21">
        <f>CONCATENATE(ASC(SUBSTITUTE(SUBSTITUTE('記入用紙'!N70,"年",""),"生","")))</f>
      </c>
    </row>
    <row r="24" spans="1:17" ht="22.5" customHeight="1">
      <c r="A24" s="135">
        <v>5</v>
      </c>
      <c r="B24" s="136"/>
      <c r="C24" s="26">
        <f>CONCATENATE(ASC('記入用紙'!D31))</f>
      </c>
      <c r="D24" s="115" t="str">
        <f>CONCATENATE(SUBSTITUTE(SUBSTITUTE('記入用紙'!F31," ",""),"　",""),"　",SUBSTITUTE(SUBSTITUTE('記入用紙'!H31," ",""),"　",""))</f>
        <v>　</v>
      </c>
      <c r="E24" s="116"/>
      <c r="F24" s="21">
        <f>CONCATENATE(ASC(SUBSTITUTE(SUBSTITUTE('記入用紙'!N31,"年",""),"生","")))</f>
      </c>
      <c r="G24" s="13">
        <v>25</v>
      </c>
      <c r="H24" s="25">
        <f>CONCATENATE(ASC('記入用紙'!D51))</f>
      </c>
      <c r="I24" s="25" t="str">
        <f>CONCATENATE(SUBSTITUTE(SUBSTITUTE('記入用紙'!F51," ",""),"　",""),"　",SUBSTITUTE(SUBSTITUTE('記入用紙'!H51," ",""),"　",""))</f>
        <v>　</v>
      </c>
      <c r="J24" s="21">
        <f>CONCATENATE(ASC(SUBSTITUTE(SUBSTITUTE('記入用紙'!N51,"年",""),"生","")))</f>
      </c>
      <c r="K24" s="12">
        <v>45</v>
      </c>
      <c r="L24" s="28">
        <f>CONCATENATE(ASC('記入用紙'!D71))</f>
      </c>
      <c r="M24" s="112" t="str">
        <f>CONCATENATE(SUBSTITUTE(SUBSTITUTE('記入用紙'!F71," ",""),"　",""),"　",SUBSTITUTE(SUBSTITUTE('記入用紙'!H71," ",""),"　",""))</f>
        <v>　</v>
      </c>
      <c r="N24" s="113"/>
      <c r="O24" s="113"/>
      <c r="P24" s="114"/>
      <c r="Q24" s="21">
        <f>CONCATENATE(ASC(SUBSTITUTE(SUBSTITUTE('記入用紙'!N71,"年",""),"生","")))</f>
      </c>
    </row>
    <row r="25" spans="1:17" ht="22.5" customHeight="1">
      <c r="A25" s="135">
        <v>6</v>
      </c>
      <c r="B25" s="136">
        <v>2</v>
      </c>
      <c r="C25" s="26">
        <f>CONCATENATE(ASC('記入用紙'!D32))</f>
      </c>
      <c r="D25" s="115" t="str">
        <f>CONCATENATE(SUBSTITUTE(SUBSTITUTE('記入用紙'!F32," ",""),"　",""),"　",SUBSTITUTE(SUBSTITUTE('記入用紙'!H32," ",""),"　",""))</f>
        <v>　</v>
      </c>
      <c r="E25" s="116"/>
      <c r="F25" s="21">
        <f>CONCATENATE(ASC(SUBSTITUTE(SUBSTITUTE('記入用紙'!N32,"年",""),"生","")))</f>
      </c>
      <c r="G25" s="11">
        <v>26</v>
      </c>
      <c r="H25" s="25">
        <f>CONCATENATE(ASC('記入用紙'!D52))</f>
      </c>
      <c r="I25" s="25" t="str">
        <f>CONCATENATE(SUBSTITUTE(SUBSTITUTE('記入用紙'!F52," ",""),"　",""),"　",SUBSTITUTE(SUBSTITUTE('記入用紙'!H52," ",""),"　",""))</f>
        <v>　</v>
      </c>
      <c r="J25" s="21">
        <f>CONCATENATE(ASC(SUBSTITUTE(SUBSTITUTE('記入用紙'!N52,"年",""),"生","")))</f>
      </c>
      <c r="K25" s="5">
        <v>46</v>
      </c>
      <c r="L25" s="28">
        <f>CONCATENATE(ASC('記入用紙'!D72))</f>
      </c>
      <c r="M25" s="112" t="str">
        <f>CONCATENATE(SUBSTITUTE(SUBSTITUTE('記入用紙'!F72," ",""),"　",""),"　",SUBSTITUTE(SUBSTITUTE('記入用紙'!H72," ",""),"　",""))</f>
        <v>　</v>
      </c>
      <c r="N25" s="113"/>
      <c r="O25" s="113"/>
      <c r="P25" s="114"/>
      <c r="Q25" s="21">
        <f>CONCATENATE(ASC(SUBSTITUTE(SUBSTITUTE('記入用紙'!N72,"年",""),"生","")))</f>
      </c>
    </row>
    <row r="26" spans="1:17" ht="22.5" customHeight="1">
      <c r="A26" s="135">
        <v>7</v>
      </c>
      <c r="B26" s="136"/>
      <c r="C26" s="26">
        <f>CONCATENATE(ASC('記入用紙'!D33))</f>
      </c>
      <c r="D26" s="115" t="str">
        <f>CONCATENATE(SUBSTITUTE(SUBSTITUTE('記入用紙'!F33," ",""),"　",""),"　",SUBSTITUTE(SUBSTITUTE('記入用紙'!H33," ",""),"　",""))</f>
        <v>　</v>
      </c>
      <c r="E26" s="116"/>
      <c r="F26" s="21">
        <f>CONCATENATE(ASC(SUBSTITUTE(SUBSTITUTE('記入用紙'!N33,"年",""),"生","")))</f>
      </c>
      <c r="G26" s="13">
        <v>27</v>
      </c>
      <c r="H26" s="25">
        <f>CONCATENATE(ASC('記入用紙'!D53))</f>
      </c>
      <c r="I26" s="25" t="str">
        <f>CONCATENATE(SUBSTITUTE(SUBSTITUTE('記入用紙'!F53," ",""),"　",""),"　",SUBSTITUTE(SUBSTITUTE('記入用紙'!H53," ",""),"　",""))</f>
        <v>　</v>
      </c>
      <c r="J26" s="21">
        <f>CONCATENATE(ASC(SUBSTITUTE(SUBSTITUTE('記入用紙'!N53,"年",""),"生","")))</f>
      </c>
      <c r="K26" s="12">
        <v>47</v>
      </c>
      <c r="L26" s="28">
        <f>CONCATENATE(ASC('記入用紙'!D73))</f>
      </c>
      <c r="M26" s="112" t="str">
        <f>CONCATENATE(SUBSTITUTE(SUBSTITUTE('記入用紙'!F73," ",""),"　",""),"　",SUBSTITUTE(SUBSTITUTE('記入用紙'!H73," ",""),"　",""))</f>
        <v>　</v>
      </c>
      <c r="N26" s="113"/>
      <c r="O26" s="113"/>
      <c r="P26" s="114"/>
      <c r="Q26" s="21">
        <f>CONCATENATE(ASC(SUBSTITUTE(SUBSTITUTE('記入用紙'!N73,"年",""),"生","")))</f>
      </c>
    </row>
    <row r="27" spans="1:17" ht="22.5" customHeight="1">
      <c r="A27" s="135">
        <v>8</v>
      </c>
      <c r="B27" s="136">
        <v>2</v>
      </c>
      <c r="C27" s="26">
        <f>CONCATENATE(ASC('記入用紙'!D34))</f>
      </c>
      <c r="D27" s="115" t="str">
        <f>CONCATENATE(SUBSTITUTE(SUBSTITUTE('記入用紙'!F34," ",""),"　",""),"　",SUBSTITUTE(SUBSTITUTE('記入用紙'!H34," ",""),"　",""))</f>
        <v>　</v>
      </c>
      <c r="E27" s="116"/>
      <c r="F27" s="21">
        <f>CONCATENATE(ASC(SUBSTITUTE(SUBSTITUTE('記入用紙'!N34,"年",""),"生","")))</f>
      </c>
      <c r="G27" s="11">
        <v>28</v>
      </c>
      <c r="H27" s="25">
        <f>CONCATENATE(ASC('記入用紙'!D54))</f>
      </c>
      <c r="I27" s="25" t="str">
        <f>CONCATENATE(SUBSTITUTE(SUBSTITUTE('記入用紙'!F54," ",""),"　",""),"　",SUBSTITUTE(SUBSTITUTE('記入用紙'!H54," ",""),"　",""))</f>
        <v>　</v>
      </c>
      <c r="J27" s="21">
        <f>CONCATENATE(ASC(SUBSTITUTE(SUBSTITUTE('記入用紙'!N54,"年",""),"生","")))</f>
      </c>
      <c r="K27" s="5">
        <v>48</v>
      </c>
      <c r="L27" s="28">
        <f>CONCATENATE(ASC('記入用紙'!D74))</f>
      </c>
      <c r="M27" s="112" t="str">
        <f>CONCATENATE(SUBSTITUTE(SUBSTITUTE('記入用紙'!F74," ",""),"　",""),"　",SUBSTITUTE(SUBSTITUTE('記入用紙'!H74," ",""),"　",""))</f>
        <v>　</v>
      </c>
      <c r="N27" s="113"/>
      <c r="O27" s="113"/>
      <c r="P27" s="114"/>
      <c r="Q27" s="21">
        <f>CONCATENATE(ASC(SUBSTITUTE(SUBSTITUTE('記入用紙'!N74,"年",""),"生","")))</f>
      </c>
    </row>
    <row r="28" spans="1:17" ht="22.5" customHeight="1">
      <c r="A28" s="135">
        <v>9</v>
      </c>
      <c r="B28" s="136"/>
      <c r="C28" s="26">
        <f>CONCATENATE(ASC('記入用紙'!D35))</f>
      </c>
      <c r="D28" s="115" t="str">
        <f>CONCATENATE(SUBSTITUTE(SUBSTITUTE('記入用紙'!F35," ",""),"　",""),"　",SUBSTITUTE(SUBSTITUTE('記入用紙'!H35," ",""),"　",""))</f>
        <v>　</v>
      </c>
      <c r="E28" s="116"/>
      <c r="F28" s="21">
        <f>CONCATENATE(ASC(SUBSTITUTE(SUBSTITUTE('記入用紙'!N35,"年",""),"生","")))</f>
      </c>
      <c r="G28" s="13">
        <v>29</v>
      </c>
      <c r="H28" s="25">
        <f>CONCATENATE(ASC('記入用紙'!D55))</f>
      </c>
      <c r="I28" s="25" t="str">
        <f>CONCATENATE(SUBSTITUTE(SUBSTITUTE('記入用紙'!F55," ",""),"　",""),"　",SUBSTITUTE(SUBSTITUTE('記入用紙'!H55," ",""),"　",""))</f>
        <v>　</v>
      </c>
      <c r="J28" s="21">
        <f>CONCATENATE(ASC(SUBSTITUTE(SUBSTITUTE('記入用紙'!N55,"年",""),"生","")))</f>
      </c>
      <c r="K28" s="12">
        <v>49</v>
      </c>
      <c r="L28" s="28">
        <f>CONCATENATE(ASC('記入用紙'!D75))</f>
      </c>
      <c r="M28" s="112" t="str">
        <f>CONCATENATE(SUBSTITUTE(SUBSTITUTE('記入用紙'!F75," ",""),"　",""),"　",SUBSTITUTE(SUBSTITUTE('記入用紙'!H75," ",""),"　",""))</f>
        <v>　</v>
      </c>
      <c r="N28" s="113"/>
      <c r="O28" s="113"/>
      <c r="P28" s="114"/>
      <c r="Q28" s="21">
        <f>CONCATENATE(ASC(SUBSTITUTE(SUBSTITUTE('記入用紙'!N75,"年",""),"生","")))</f>
      </c>
    </row>
    <row r="29" spans="1:17" ht="22.5" customHeight="1">
      <c r="A29" s="135">
        <v>10</v>
      </c>
      <c r="B29" s="136">
        <v>2</v>
      </c>
      <c r="C29" s="26">
        <f>CONCATENATE(ASC('記入用紙'!D36))</f>
      </c>
      <c r="D29" s="115" t="str">
        <f>CONCATENATE(SUBSTITUTE(SUBSTITUTE('記入用紙'!F36," ",""),"　",""),"　",SUBSTITUTE(SUBSTITUTE('記入用紙'!H36," ",""),"　",""))</f>
        <v>　</v>
      </c>
      <c r="E29" s="116"/>
      <c r="F29" s="21">
        <f>CONCATENATE(ASC(SUBSTITUTE(SUBSTITUTE('記入用紙'!N36,"年",""),"生","")))</f>
      </c>
      <c r="G29" s="11">
        <v>30</v>
      </c>
      <c r="H29" s="25">
        <f>CONCATENATE(ASC('記入用紙'!D56))</f>
      </c>
      <c r="I29" s="25" t="str">
        <f>CONCATENATE(SUBSTITUTE(SUBSTITUTE('記入用紙'!F56," ",""),"　",""),"　",SUBSTITUTE(SUBSTITUTE('記入用紙'!H56," ",""),"　",""))</f>
        <v>　</v>
      </c>
      <c r="J29" s="21">
        <f>CONCATENATE(ASC(SUBSTITUTE(SUBSTITUTE('記入用紙'!N56,"年",""),"生","")))</f>
      </c>
      <c r="K29" s="5">
        <v>50</v>
      </c>
      <c r="L29" s="28">
        <f>CONCATENATE(ASC('記入用紙'!D76))</f>
      </c>
      <c r="M29" s="112" t="str">
        <f>CONCATENATE(SUBSTITUTE(SUBSTITUTE('記入用紙'!F76," ",""),"　",""),"　",SUBSTITUTE(SUBSTITUTE('記入用紙'!H76," ",""),"　",""))</f>
        <v>　</v>
      </c>
      <c r="N29" s="113"/>
      <c r="O29" s="113"/>
      <c r="P29" s="114"/>
      <c r="Q29" s="21">
        <f>CONCATENATE(ASC(SUBSTITUTE(SUBSTITUTE('記入用紙'!N76,"年",""),"生","")))</f>
      </c>
    </row>
    <row r="30" spans="1:17" ht="22.5" customHeight="1">
      <c r="A30" s="135">
        <v>11</v>
      </c>
      <c r="B30" s="136"/>
      <c r="C30" s="26">
        <f>CONCATENATE(ASC('記入用紙'!D37))</f>
      </c>
      <c r="D30" s="115" t="str">
        <f>CONCATENATE(SUBSTITUTE(SUBSTITUTE('記入用紙'!F37," ",""),"　",""),"　",SUBSTITUTE(SUBSTITUTE('記入用紙'!H37," ",""),"　",""))</f>
        <v>　</v>
      </c>
      <c r="E30" s="116"/>
      <c r="F30" s="21">
        <f>CONCATENATE(ASC(SUBSTITUTE(SUBSTITUTE('記入用紙'!N37,"年",""),"生","")))</f>
      </c>
      <c r="G30" s="13">
        <v>31</v>
      </c>
      <c r="H30" s="25">
        <f>CONCATENATE(ASC('記入用紙'!D57))</f>
      </c>
      <c r="I30" s="25" t="str">
        <f>CONCATENATE(SUBSTITUTE(SUBSTITUTE('記入用紙'!F57," ",""),"　",""),"　",SUBSTITUTE(SUBSTITUTE('記入用紙'!H57," ",""),"　",""))</f>
        <v>　</v>
      </c>
      <c r="J30" s="21">
        <f>CONCATENATE(ASC(SUBSTITUTE(SUBSTITUTE('記入用紙'!N57,"年",""),"生","")))</f>
      </c>
      <c r="K30" s="12">
        <v>51</v>
      </c>
      <c r="L30" s="28">
        <f>CONCATENATE(ASC('記入用紙'!D77))</f>
      </c>
      <c r="M30" s="112" t="str">
        <f>CONCATENATE(SUBSTITUTE(SUBSTITUTE('記入用紙'!F77," ",""),"　",""),"　",SUBSTITUTE(SUBSTITUTE('記入用紙'!H77," ",""),"　",""))</f>
        <v>　</v>
      </c>
      <c r="N30" s="113"/>
      <c r="O30" s="113"/>
      <c r="P30" s="114"/>
      <c r="Q30" s="21">
        <f>CONCATENATE(ASC(SUBSTITUTE(SUBSTITUTE('記入用紙'!N77,"年",""),"生","")))</f>
      </c>
    </row>
    <row r="31" spans="1:17" ht="22.5" customHeight="1">
      <c r="A31" s="135">
        <v>12</v>
      </c>
      <c r="B31" s="136">
        <v>2</v>
      </c>
      <c r="C31" s="26">
        <f>CONCATENATE(ASC('記入用紙'!D38))</f>
      </c>
      <c r="D31" s="115" t="str">
        <f>CONCATENATE(SUBSTITUTE(SUBSTITUTE('記入用紙'!F38," ",""),"　",""),"　",SUBSTITUTE(SUBSTITUTE('記入用紙'!H38," ",""),"　",""))</f>
        <v>　</v>
      </c>
      <c r="E31" s="116"/>
      <c r="F31" s="21">
        <f>CONCATENATE(ASC(SUBSTITUTE(SUBSTITUTE('記入用紙'!N38,"年",""),"生","")))</f>
      </c>
      <c r="G31" s="11">
        <v>32</v>
      </c>
      <c r="H31" s="25">
        <f>CONCATENATE(ASC('記入用紙'!D58))</f>
      </c>
      <c r="I31" s="25" t="str">
        <f>CONCATENATE(SUBSTITUTE(SUBSTITUTE('記入用紙'!F58," ",""),"　",""),"　",SUBSTITUTE(SUBSTITUTE('記入用紙'!H58," ",""),"　",""))</f>
        <v>　</v>
      </c>
      <c r="J31" s="21">
        <f>CONCATENATE(ASC(SUBSTITUTE(SUBSTITUTE('記入用紙'!N58,"年",""),"生","")))</f>
      </c>
      <c r="K31" s="5">
        <v>52</v>
      </c>
      <c r="L31" s="28">
        <f>CONCATENATE(ASC('記入用紙'!D78))</f>
      </c>
      <c r="M31" s="112" t="str">
        <f>CONCATENATE(SUBSTITUTE(SUBSTITUTE('記入用紙'!F78," ",""),"　",""),"　",SUBSTITUTE(SUBSTITUTE('記入用紙'!H78," ",""),"　",""))</f>
        <v>　</v>
      </c>
      <c r="N31" s="113"/>
      <c r="O31" s="113"/>
      <c r="P31" s="114"/>
      <c r="Q31" s="21">
        <f>CONCATENATE(ASC(SUBSTITUTE(SUBSTITUTE('記入用紙'!N78,"年",""),"生","")))</f>
      </c>
    </row>
    <row r="32" spans="1:17" ht="22.5" customHeight="1">
      <c r="A32" s="135">
        <v>13</v>
      </c>
      <c r="B32" s="136"/>
      <c r="C32" s="26">
        <f>CONCATENATE(ASC('記入用紙'!D39))</f>
      </c>
      <c r="D32" s="115" t="str">
        <f>CONCATENATE(SUBSTITUTE(SUBSTITUTE('記入用紙'!F39," ",""),"　",""),"　",SUBSTITUTE(SUBSTITUTE('記入用紙'!H39," ",""),"　",""))</f>
        <v>　</v>
      </c>
      <c r="E32" s="116"/>
      <c r="F32" s="21">
        <f>CONCATENATE(ASC(SUBSTITUTE(SUBSTITUTE('記入用紙'!N39,"年",""),"生","")))</f>
      </c>
      <c r="G32" s="13">
        <v>33</v>
      </c>
      <c r="H32" s="25">
        <f>CONCATENATE(ASC('記入用紙'!D59))</f>
      </c>
      <c r="I32" s="25" t="str">
        <f>CONCATENATE(SUBSTITUTE(SUBSTITUTE('記入用紙'!F59," ",""),"　",""),"　",SUBSTITUTE(SUBSTITUTE('記入用紙'!H59," ",""),"　",""))</f>
        <v>　</v>
      </c>
      <c r="J32" s="21">
        <f>CONCATENATE(ASC(SUBSTITUTE(SUBSTITUTE('記入用紙'!N59,"年",""),"生","")))</f>
      </c>
      <c r="K32" s="12">
        <v>53</v>
      </c>
      <c r="L32" s="28">
        <f>CONCATENATE(ASC('記入用紙'!D79))</f>
      </c>
      <c r="M32" s="112" t="str">
        <f>CONCATENATE(SUBSTITUTE(SUBSTITUTE('記入用紙'!F79," ",""),"　",""),"　",SUBSTITUTE(SUBSTITUTE('記入用紙'!H79," ",""),"　",""))</f>
        <v>　</v>
      </c>
      <c r="N32" s="113"/>
      <c r="O32" s="113"/>
      <c r="P32" s="114"/>
      <c r="Q32" s="21">
        <f>CONCATENATE(ASC(SUBSTITUTE(SUBSTITUTE('記入用紙'!N79,"年",""),"生","")))</f>
      </c>
    </row>
    <row r="33" spans="1:17" ht="22.5" customHeight="1">
      <c r="A33" s="135">
        <v>14</v>
      </c>
      <c r="B33" s="136">
        <v>2</v>
      </c>
      <c r="C33" s="26">
        <f>CONCATENATE(ASC('記入用紙'!D40))</f>
      </c>
      <c r="D33" s="115" t="str">
        <f>CONCATENATE(SUBSTITUTE(SUBSTITUTE('記入用紙'!F40," ",""),"　",""),"　",SUBSTITUTE(SUBSTITUTE('記入用紙'!H40," ",""),"　",""))</f>
        <v>　</v>
      </c>
      <c r="E33" s="116"/>
      <c r="F33" s="21">
        <f>CONCATENATE(ASC(SUBSTITUTE(SUBSTITUTE('記入用紙'!N40,"年",""),"生","")))</f>
      </c>
      <c r="G33" s="11">
        <v>34</v>
      </c>
      <c r="H33" s="25">
        <f>CONCATENATE(ASC('記入用紙'!D60))</f>
      </c>
      <c r="I33" s="25" t="str">
        <f>CONCATENATE(SUBSTITUTE(SUBSTITUTE('記入用紙'!F60," ",""),"　",""),"　",SUBSTITUTE(SUBSTITUTE('記入用紙'!H60," ",""),"　",""))</f>
        <v>　</v>
      </c>
      <c r="J33" s="21">
        <f>CONCATENATE(ASC(SUBSTITUTE(SUBSTITUTE('記入用紙'!N60,"年",""),"生","")))</f>
      </c>
      <c r="K33" s="5">
        <v>54</v>
      </c>
      <c r="L33" s="28">
        <f>CONCATENATE(ASC('記入用紙'!D80))</f>
      </c>
      <c r="M33" s="112" t="str">
        <f>CONCATENATE(SUBSTITUTE(SUBSTITUTE('記入用紙'!F80," ",""),"　",""),"　",SUBSTITUTE(SUBSTITUTE('記入用紙'!H80," ",""),"　",""))</f>
        <v>　</v>
      </c>
      <c r="N33" s="113"/>
      <c r="O33" s="113"/>
      <c r="P33" s="114"/>
      <c r="Q33" s="21">
        <f>CONCATENATE(ASC(SUBSTITUTE(SUBSTITUTE('記入用紙'!N80,"年",""),"生","")))</f>
      </c>
    </row>
    <row r="34" spans="1:17" ht="22.5" customHeight="1">
      <c r="A34" s="135">
        <v>15</v>
      </c>
      <c r="B34" s="136"/>
      <c r="C34" s="26">
        <f>CONCATENATE(ASC('記入用紙'!D41))</f>
      </c>
      <c r="D34" s="115" t="str">
        <f>CONCATENATE(SUBSTITUTE(SUBSTITUTE('記入用紙'!F41," ",""),"　",""),"　",SUBSTITUTE(SUBSTITUTE('記入用紙'!H41," ",""),"　",""))</f>
        <v>　</v>
      </c>
      <c r="E34" s="116"/>
      <c r="F34" s="21">
        <f>CONCATENATE(ASC(SUBSTITUTE(SUBSTITUTE('記入用紙'!N41,"年",""),"生","")))</f>
      </c>
      <c r="G34" s="13">
        <v>35</v>
      </c>
      <c r="H34" s="25">
        <f>CONCATENATE(ASC('記入用紙'!D61))</f>
      </c>
      <c r="I34" s="25" t="str">
        <f>CONCATENATE(SUBSTITUTE(SUBSTITUTE('記入用紙'!F61," ",""),"　",""),"　",SUBSTITUTE(SUBSTITUTE('記入用紙'!H61," ",""),"　",""))</f>
        <v>　</v>
      </c>
      <c r="J34" s="21">
        <f>CONCATENATE(ASC(SUBSTITUTE(SUBSTITUTE('記入用紙'!N61,"年",""),"生","")))</f>
      </c>
      <c r="K34" s="12">
        <v>55</v>
      </c>
      <c r="L34" s="28">
        <f>CONCATENATE(ASC('記入用紙'!D81))</f>
      </c>
      <c r="M34" s="112" t="str">
        <f>CONCATENATE(SUBSTITUTE(SUBSTITUTE('記入用紙'!F81," ",""),"　",""),"　",SUBSTITUTE(SUBSTITUTE('記入用紙'!H81," ",""),"　",""))</f>
        <v>　</v>
      </c>
      <c r="N34" s="113"/>
      <c r="O34" s="113"/>
      <c r="P34" s="114"/>
      <c r="Q34" s="21">
        <f>CONCATENATE(ASC(SUBSTITUTE(SUBSTITUTE('記入用紙'!N81,"年",""),"生","")))</f>
      </c>
    </row>
    <row r="35" spans="1:17" ht="22.5" customHeight="1">
      <c r="A35" s="135">
        <v>16</v>
      </c>
      <c r="B35" s="136">
        <v>2</v>
      </c>
      <c r="C35" s="26">
        <f>CONCATENATE(ASC('記入用紙'!D42))</f>
      </c>
      <c r="D35" s="115" t="str">
        <f>CONCATENATE(SUBSTITUTE(SUBSTITUTE('記入用紙'!F42," ",""),"　",""),"　",SUBSTITUTE(SUBSTITUTE('記入用紙'!H42," ",""),"　",""))</f>
        <v>　</v>
      </c>
      <c r="E35" s="116"/>
      <c r="F35" s="21">
        <f>CONCATENATE(ASC(SUBSTITUTE(SUBSTITUTE('記入用紙'!N42,"年",""),"生","")))</f>
      </c>
      <c r="G35" s="11">
        <v>36</v>
      </c>
      <c r="H35" s="25">
        <f>CONCATENATE(ASC('記入用紙'!D62))</f>
      </c>
      <c r="I35" s="25" t="str">
        <f>CONCATENATE(SUBSTITUTE(SUBSTITUTE('記入用紙'!F62," ",""),"　",""),"　",SUBSTITUTE(SUBSTITUTE('記入用紙'!H62," ",""),"　",""))</f>
        <v>　</v>
      </c>
      <c r="J35" s="21">
        <f>CONCATENATE(ASC(SUBSTITUTE(SUBSTITUTE('記入用紙'!N62,"年",""),"生","")))</f>
      </c>
      <c r="K35" s="5">
        <v>56</v>
      </c>
      <c r="L35" s="28">
        <f>CONCATENATE(ASC('記入用紙'!D82))</f>
      </c>
      <c r="M35" s="112" t="str">
        <f>CONCATENATE(SUBSTITUTE(SUBSTITUTE('記入用紙'!F82," ",""),"　",""),"　",SUBSTITUTE(SUBSTITUTE('記入用紙'!H82," ",""),"　",""))</f>
        <v>　</v>
      </c>
      <c r="N35" s="113"/>
      <c r="O35" s="113"/>
      <c r="P35" s="114"/>
      <c r="Q35" s="21">
        <f>CONCATENATE(ASC(SUBSTITUTE(SUBSTITUTE('記入用紙'!N82,"年",""),"生","")))</f>
      </c>
    </row>
    <row r="36" spans="1:17" ht="22.5" customHeight="1">
      <c r="A36" s="135">
        <v>17</v>
      </c>
      <c r="B36" s="136"/>
      <c r="C36" s="26">
        <f>CONCATENATE(ASC('記入用紙'!D43))</f>
      </c>
      <c r="D36" s="115" t="str">
        <f>CONCATENATE(SUBSTITUTE(SUBSTITUTE('記入用紙'!F43," ",""),"　",""),"　",SUBSTITUTE(SUBSTITUTE('記入用紙'!H43," ",""),"　",""))</f>
        <v>　</v>
      </c>
      <c r="E36" s="116"/>
      <c r="F36" s="21">
        <f>CONCATENATE(ASC(SUBSTITUTE(SUBSTITUTE('記入用紙'!N43,"年",""),"生","")))</f>
      </c>
      <c r="G36" s="13">
        <v>37</v>
      </c>
      <c r="H36" s="25">
        <f>CONCATENATE(ASC('記入用紙'!D63))</f>
      </c>
      <c r="I36" s="25" t="str">
        <f>CONCATENATE(SUBSTITUTE(SUBSTITUTE('記入用紙'!F63," ",""),"　",""),"　",SUBSTITUTE(SUBSTITUTE('記入用紙'!H63," ",""),"　",""))</f>
        <v>　</v>
      </c>
      <c r="J36" s="21">
        <f>CONCATENATE(ASC(SUBSTITUTE(SUBSTITUTE('記入用紙'!N63,"年",""),"生","")))</f>
      </c>
      <c r="K36" s="12">
        <v>57</v>
      </c>
      <c r="L36" s="28">
        <f>CONCATENATE(ASC('記入用紙'!D83))</f>
      </c>
      <c r="M36" s="112" t="str">
        <f>CONCATENATE(SUBSTITUTE(SUBSTITUTE('記入用紙'!F83," ",""),"　",""),"　",SUBSTITUTE(SUBSTITUTE('記入用紙'!H83," ",""),"　",""))</f>
        <v>　</v>
      </c>
      <c r="N36" s="113"/>
      <c r="O36" s="113"/>
      <c r="P36" s="114"/>
      <c r="Q36" s="21">
        <f>CONCATENATE(ASC(SUBSTITUTE(SUBSTITUTE('記入用紙'!N83,"年",""),"生","")))</f>
      </c>
    </row>
    <row r="37" spans="1:17" ht="22.5" customHeight="1">
      <c r="A37" s="135">
        <v>18</v>
      </c>
      <c r="B37" s="136">
        <v>2</v>
      </c>
      <c r="C37" s="26">
        <f>CONCATENATE(ASC('記入用紙'!D44))</f>
      </c>
      <c r="D37" s="115" t="str">
        <f>CONCATENATE(SUBSTITUTE(SUBSTITUTE('記入用紙'!F44," ",""),"　",""),"　",SUBSTITUTE(SUBSTITUTE('記入用紙'!H44," ",""),"　",""))</f>
        <v>　</v>
      </c>
      <c r="E37" s="116"/>
      <c r="F37" s="21">
        <f>CONCATENATE(ASC(SUBSTITUTE(SUBSTITUTE('記入用紙'!N44,"年",""),"生","")))</f>
      </c>
      <c r="G37" s="11">
        <v>38</v>
      </c>
      <c r="H37" s="25">
        <f>CONCATENATE(ASC('記入用紙'!D64))</f>
      </c>
      <c r="I37" s="25" t="str">
        <f>CONCATENATE(SUBSTITUTE(SUBSTITUTE('記入用紙'!F64," ",""),"　",""),"　",SUBSTITUTE(SUBSTITUTE('記入用紙'!H64," ",""),"　",""))</f>
        <v>　</v>
      </c>
      <c r="J37" s="21">
        <f>CONCATENATE(ASC(SUBSTITUTE(SUBSTITUTE('記入用紙'!N64,"年",""),"生","")))</f>
      </c>
      <c r="K37" s="5">
        <v>58</v>
      </c>
      <c r="L37" s="28">
        <f>CONCATENATE(ASC('記入用紙'!D84))</f>
      </c>
      <c r="M37" s="112" t="str">
        <f>CONCATENATE(SUBSTITUTE(SUBSTITUTE('記入用紙'!F84," ",""),"　",""),"　",SUBSTITUTE(SUBSTITUTE('記入用紙'!H84," ",""),"　",""))</f>
        <v>　</v>
      </c>
      <c r="N37" s="113"/>
      <c r="O37" s="113"/>
      <c r="P37" s="114"/>
      <c r="Q37" s="21">
        <f>CONCATENATE(ASC(SUBSTITUTE(SUBSTITUTE('記入用紙'!N84,"年",""),"生","")))</f>
      </c>
    </row>
    <row r="38" spans="1:17" ht="22.5" customHeight="1">
      <c r="A38" s="135">
        <v>19</v>
      </c>
      <c r="B38" s="136"/>
      <c r="C38" s="26">
        <f>CONCATENATE(ASC('記入用紙'!D45))</f>
      </c>
      <c r="D38" s="115" t="str">
        <f>CONCATENATE(SUBSTITUTE(SUBSTITUTE('記入用紙'!F45," ",""),"　",""),"　",SUBSTITUTE(SUBSTITUTE('記入用紙'!H45," ",""),"　",""))</f>
        <v>　</v>
      </c>
      <c r="E38" s="116"/>
      <c r="F38" s="21">
        <f>CONCATENATE(ASC(SUBSTITUTE(SUBSTITUTE('記入用紙'!N45,"年",""),"生","")))</f>
      </c>
      <c r="G38" s="13">
        <v>39</v>
      </c>
      <c r="H38" s="25">
        <f>CONCATENATE(ASC('記入用紙'!D65))</f>
      </c>
      <c r="I38" s="25" t="str">
        <f>CONCATENATE(SUBSTITUTE(SUBSTITUTE('記入用紙'!F65," ",""),"　",""),"　",SUBSTITUTE(SUBSTITUTE('記入用紙'!H65," ",""),"　",""))</f>
        <v>　</v>
      </c>
      <c r="J38" s="21">
        <f>CONCATENATE(ASC(SUBSTITUTE(SUBSTITUTE('記入用紙'!N65,"年",""),"生","")))</f>
      </c>
      <c r="K38" s="12">
        <v>59</v>
      </c>
      <c r="L38" s="28">
        <f>CONCATENATE(ASC('記入用紙'!D85))</f>
      </c>
      <c r="M38" s="112" t="str">
        <f>CONCATENATE(SUBSTITUTE(SUBSTITUTE('記入用紙'!F85," ",""),"　",""),"　",SUBSTITUTE(SUBSTITUTE('記入用紙'!H85," ",""),"　",""))</f>
        <v>　</v>
      </c>
      <c r="N38" s="113"/>
      <c r="O38" s="113"/>
      <c r="P38" s="114"/>
      <c r="Q38" s="21">
        <f>CONCATENATE(ASC(SUBSTITUTE(SUBSTITUTE('記入用紙'!N85,"年",""),"生","")))</f>
      </c>
    </row>
    <row r="39" spans="1:17" ht="22.5" customHeight="1" thickBot="1">
      <c r="A39" s="167">
        <v>20</v>
      </c>
      <c r="B39" s="168">
        <v>2</v>
      </c>
      <c r="C39" s="27">
        <f>CONCATENATE(ASC('記入用紙'!D46))</f>
      </c>
      <c r="D39" s="161" t="str">
        <f>CONCATENATE(SUBSTITUTE(SUBSTITUTE('記入用紙'!F46," ",""),"　",""),"　",SUBSTITUTE(SUBSTITUTE('記入用紙'!H46," ",""),"　",""))</f>
        <v>　</v>
      </c>
      <c r="E39" s="160"/>
      <c r="F39" s="22">
        <f>CONCATENATE(ASC(SUBSTITUTE(SUBSTITUTE('記入用紙'!N46,"年",""),"生","")))</f>
      </c>
      <c r="G39" s="1">
        <v>40</v>
      </c>
      <c r="H39" s="75">
        <f>CONCATENATE(ASC('記入用紙'!D66))</f>
      </c>
      <c r="I39" s="75" t="str">
        <f>CONCATENATE(SUBSTITUTE(SUBSTITUTE('記入用紙'!F66," ",""),"　",""),"　",SUBSTITUTE(SUBSTITUTE('記入用紙'!H66," ",""),"　",""))</f>
        <v>　</v>
      </c>
      <c r="J39" s="22">
        <f>CONCATENATE(ASC(SUBSTITUTE(SUBSTITUTE('記入用紙'!N66,"年",""),"生","")))</f>
      </c>
      <c r="K39" s="6">
        <v>60</v>
      </c>
      <c r="L39" s="73">
        <f>CONCATENATE(ASC('記入用紙'!D86))</f>
      </c>
      <c r="M39" s="142" t="str">
        <f>CONCATENATE(SUBSTITUTE(SUBSTITUTE('記入用紙'!F86," ",""),"　",""),"　",SUBSTITUTE(SUBSTITUTE('記入用紙'!H86," ",""),"　",""))</f>
        <v>　</v>
      </c>
      <c r="N39" s="151"/>
      <c r="O39" s="151"/>
      <c r="P39" s="143"/>
      <c r="Q39" s="22">
        <f>CONCATENATE(ASC(SUBSTITUTE(SUBSTITUTE('記入用紙'!N86,"年",""),"生","")))</f>
      </c>
    </row>
    <row r="40" spans="1:17" ht="26.25" customHeight="1">
      <c r="A40" s="32"/>
      <c r="B40" s="32"/>
      <c r="C40" s="35"/>
      <c r="D40" s="35"/>
      <c r="E40" s="35"/>
      <c r="F40" s="35"/>
      <c r="G40" s="32"/>
      <c r="H40" s="35"/>
      <c r="I40" s="35"/>
      <c r="J40" s="35"/>
      <c r="K40" s="32"/>
      <c r="L40" s="35"/>
      <c r="M40" s="35"/>
      <c r="N40" s="35"/>
      <c r="O40" s="35"/>
      <c r="P40" s="35"/>
      <c r="Q40" s="35"/>
    </row>
    <row r="41" spans="1:17" ht="13.5">
      <c r="A41" s="29"/>
      <c r="B41" s="29"/>
      <c r="C41" s="165" t="s">
        <v>25</v>
      </c>
      <c r="D41" s="165"/>
      <c r="E41" s="165"/>
      <c r="F41" s="165"/>
      <c r="G41" s="165"/>
      <c r="H41" s="165"/>
      <c r="I41" s="165"/>
      <c r="J41" s="165"/>
      <c r="K41" s="165"/>
      <c r="L41" s="165"/>
      <c r="M41" s="165"/>
      <c r="N41" s="165"/>
      <c r="O41" s="165"/>
      <c r="P41" s="165"/>
      <c r="Q41" s="29"/>
    </row>
    <row r="42" spans="1:17" ht="13.5">
      <c r="A42" s="29"/>
      <c r="B42" s="29"/>
      <c r="C42" s="165" t="s">
        <v>13</v>
      </c>
      <c r="D42" s="165"/>
      <c r="E42" s="165"/>
      <c r="F42" s="165"/>
      <c r="G42" s="165"/>
      <c r="H42" s="165"/>
      <c r="I42" s="165"/>
      <c r="J42" s="165"/>
      <c r="K42" s="165"/>
      <c r="L42" s="165"/>
      <c r="M42" s="165"/>
      <c r="N42" s="165"/>
      <c r="O42" s="165"/>
      <c r="P42" s="165"/>
      <c r="Q42" s="29"/>
    </row>
  </sheetData>
  <sheetProtection password="E6C5" sheet="1" selectLockedCells="1" selectUnlockedCells="1"/>
  <mergeCells count="111">
    <mergeCell ref="E3:Q3"/>
    <mergeCell ref="F13:H13"/>
    <mergeCell ref="F15:H15"/>
    <mergeCell ref="F16:H16"/>
    <mergeCell ref="I13:L13"/>
    <mergeCell ref="A19:B19"/>
    <mergeCell ref="C41:P41"/>
    <mergeCell ref="A39:B39"/>
    <mergeCell ref="M13:P13"/>
    <mergeCell ref="A13:C13"/>
    <mergeCell ref="A34:B34"/>
    <mergeCell ref="A37:B37"/>
    <mergeCell ref="D34:E34"/>
    <mergeCell ref="A33:B33"/>
    <mergeCell ref="A32:B32"/>
    <mergeCell ref="D32:E32"/>
    <mergeCell ref="I14:L14"/>
    <mergeCell ref="C42:P42"/>
    <mergeCell ref="A36:B36"/>
    <mergeCell ref="A38:B38"/>
    <mergeCell ref="A35:B35"/>
    <mergeCell ref="D37:E37"/>
    <mergeCell ref="D38:E38"/>
    <mergeCell ref="A22:B22"/>
    <mergeCell ref="A23:B23"/>
    <mergeCell ref="A24:B24"/>
    <mergeCell ref="D20:E20"/>
    <mergeCell ref="D39:E39"/>
    <mergeCell ref="A27:B27"/>
    <mergeCell ref="A28:B28"/>
    <mergeCell ref="A29:B29"/>
    <mergeCell ref="A30:B30"/>
    <mergeCell ref="A31:B31"/>
    <mergeCell ref="M35:P35"/>
    <mergeCell ref="M19:P19"/>
    <mergeCell ref="M14:P14"/>
    <mergeCell ref="M39:P39"/>
    <mergeCell ref="M38:P38"/>
    <mergeCell ref="M36:P36"/>
    <mergeCell ref="M33:P33"/>
    <mergeCell ref="M16:P16"/>
    <mergeCell ref="M25:P25"/>
    <mergeCell ref="M20:P20"/>
    <mergeCell ref="A10:D11"/>
    <mergeCell ref="M28:P28"/>
    <mergeCell ref="M24:P24"/>
    <mergeCell ref="M15:P15"/>
    <mergeCell ref="M23:P23"/>
    <mergeCell ref="M34:P34"/>
    <mergeCell ref="A26:B26"/>
    <mergeCell ref="A21:B21"/>
    <mergeCell ref="D21:E21"/>
    <mergeCell ref="A25:B25"/>
    <mergeCell ref="E10:F10"/>
    <mergeCell ref="G10:L10"/>
    <mergeCell ref="M10:P10"/>
    <mergeCell ref="M8:P8"/>
    <mergeCell ref="E9:F9"/>
    <mergeCell ref="M22:P22"/>
    <mergeCell ref="G11:L11"/>
    <mergeCell ref="M11:P11"/>
    <mergeCell ref="G4:L4"/>
    <mergeCell ref="E1:Q1"/>
    <mergeCell ref="E5:F5"/>
    <mergeCell ref="M4:P4"/>
    <mergeCell ref="M5:P5"/>
    <mergeCell ref="E4:F4"/>
    <mergeCell ref="G5:L5"/>
    <mergeCell ref="A2:Q2"/>
    <mergeCell ref="A4:D5"/>
    <mergeCell ref="A3:D3"/>
    <mergeCell ref="M27:P27"/>
    <mergeCell ref="M6:P6"/>
    <mergeCell ref="E7:F7"/>
    <mergeCell ref="D19:E19"/>
    <mergeCell ref="A6:D7"/>
    <mergeCell ref="M21:P21"/>
    <mergeCell ref="F14:H14"/>
    <mergeCell ref="A20:B20"/>
    <mergeCell ref="G9:L9"/>
    <mergeCell ref="E11:F11"/>
    <mergeCell ref="M37:P37"/>
    <mergeCell ref="E6:F6"/>
    <mergeCell ref="G6:L6"/>
    <mergeCell ref="M26:P26"/>
    <mergeCell ref="M31:P31"/>
    <mergeCell ref="M32:P32"/>
    <mergeCell ref="M29:P29"/>
    <mergeCell ref="M30:P30"/>
    <mergeCell ref="D23:E23"/>
    <mergeCell ref="D24:E24"/>
    <mergeCell ref="D35:E35"/>
    <mergeCell ref="D27:E27"/>
    <mergeCell ref="D28:E28"/>
    <mergeCell ref="D29:E29"/>
    <mergeCell ref="D25:E25"/>
    <mergeCell ref="D13:E13"/>
    <mergeCell ref="D22:E22"/>
    <mergeCell ref="D31:E31"/>
    <mergeCell ref="D26:E26"/>
    <mergeCell ref="D30:E30"/>
    <mergeCell ref="I15:L15"/>
    <mergeCell ref="I16:L16"/>
    <mergeCell ref="M9:P9"/>
    <mergeCell ref="D33:E33"/>
    <mergeCell ref="D36:E36"/>
    <mergeCell ref="G7:L7"/>
    <mergeCell ref="M7:P7"/>
    <mergeCell ref="A8:D9"/>
    <mergeCell ref="E8:F8"/>
    <mergeCell ref="G8:L8"/>
  </mergeCells>
  <printOptions/>
  <pageMargins left="0.5511811023622047" right="0.3937007874015748" top="0.4724409448818898" bottom="0.35433070866141736" header="0.3937007874015748" footer="0.15748031496062992"/>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F63"/>
  <sheetViews>
    <sheetView view="pageBreakPreview" zoomScaleSheetLayoutView="100" zoomScalePageLayoutView="0" workbookViewId="0" topLeftCell="A1">
      <selection activeCell="D10" sqref="D10"/>
    </sheetView>
  </sheetViews>
  <sheetFormatPr defaultColWidth="9.00390625" defaultRowHeight="13.5"/>
  <cols>
    <col min="1" max="1" width="5.50390625" style="0" customWidth="1"/>
    <col min="2" max="2" width="5.625" style="0" customWidth="1"/>
    <col min="3" max="3" width="17.375" style="0" customWidth="1"/>
    <col min="4" max="4" width="38.375" style="0" customWidth="1"/>
    <col min="5" max="5" width="13.25390625" style="0" customWidth="1"/>
    <col min="6" max="6" width="7.00390625" style="0" customWidth="1"/>
  </cols>
  <sheetData>
    <row r="1" spans="1:6" ht="24.75" customHeight="1" thickBot="1">
      <c r="A1" s="180" t="s">
        <v>16</v>
      </c>
      <c r="B1" s="180"/>
      <c r="C1" s="180"/>
      <c r="D1" s="180"/>
      <c r="E1" s="180"/>
      <c r="F1" s="180"/>
    </row>
    <row r="2" spans="1:6" ht="24.75" customHeight="1" thickBot="1">
      <c r="A2" s="181" t="s">
        <v>14</v>
      </c>
      <c r="B2" s="182"/>
      <c r="C2" s="183"/>
      <c r="D2" s="182">
        <f>CONCATENATE('記入用紙'!B10)</f>
      </c>
      <c r="E2" s="182"/>
      <c r="F2" s="184"/>
    </row>
    <row r="3" spans="1:6" ht="13.5">
      <c r="A3" s="36" t="s">
        <v>17</v>
      </c>
      <c r="B3" s="37" t="s">
        <v>5</v>
      </c>
      <c r="C3" s="37" t="s">
        <v>6</v>
      </c>
      <c r="D3" s="37" t="s">
        <v>18</v>
      </c>
      <c r="E3" s="41" t="s">
        <v>53</v>
      </c>
      <c r="F3" s="38" t="s">
        <v>12</v>
      </c>
    </row>
    <row r="4" spans="1:6" ht="13.5">
      <c r="A4" s="7">
        <v>1</v>
      </c>
      <c r="B4" s="8">
        <f>CONCATENATE(ASC('記入用紙'!D27))</f>
      </c>
      <c r="C4" s="8" t="str">
        <f>CONCATENATE(SUBSTITUTE(SUBSTITUTE('記入用紙'!F27," ",""),"　",""),"　",SUBSTITUTE(SUBSTITUTE('記入用紙'!H27," ",""),"　",""))</f>
        <v>　</v>
      </c>
      <c r="D4" s="40">
        <f>CONCATENATE(ASC('記入用紙'!J27))</f>
      </c>
      <c r="E4" s="8">
        <f>CONCATENATE('記入用紙'!L27)</f>
      </c>
      <c r="F4" s="9">
        <f>CONCATENATE(ASC(SUBSTITUTE(SUBSTITUTE('記入用紙'!N27,"年",""),"生","")))</f>
      </c>
    </row>
    <row r="5" spans="1:6" ht="13.5">
      <c r="A5" s="7">
        <v>2</v>
      </c>
      <c r="B5" s="8">
        <f>CONCATENATE(ASC('記入用紙'!D28))</f>
      </c>
      <c r="C5" s="8" t="str">
        <f>CONCATENATE(SUBSTITUTE(SUBSTITUTE('記入用紙'!F28," ",""),"　",""),"　",SUBSTITUTE(SUBSTITUTE('記入用紙'!H28," ",""),"　",""))</f>
        <v>　</v>
      </c>
      <c r="D5" s="40">
        <f>CONCATENATE(ASC('記入用紙'!J28))</f>
      </c>
      <c r="E5" s="8">
        <f>CONCATENATE('記入用紙'!L28)</f>
      </c>
      <c r="F5" s="9">
        <f>CONCATENATE(ASC(SUBSTITUTE(SUBSTITUTE('記入用紙'!N28,"年",""),"生","")))</f>
      </c>
    </row>
    <row r="6" spans="1:6" ht="13.5">
      <c r="A6" s="7">
        <v>3</v>
      </c>
      <c r="B6" s="8">
        <f>CONCATENATE(ASC('記入用紙'!D29))</f>
      </c>
      <c r="C6" s="8" t="str">
        <f>CONCATENATE(SUBSTITUTE(SUBSTITUTE('記入用紙'!F29," ",""),"　",""),"　",SUBSTITUTE(SUBSTITUTE('記入用紙'!H29," ",""),"　",""))</f>
        <v>　</v>
      </c>
      <c r="D6" s="40">
        <f>CONCATENATE(ASC('記入用紙'!J29))</f>
      </c>
      <c r="E6" s="8">
        <f>CONCATENATE('記入用紙'!L29)</f>
      </c>
      <c r="F6" s="9">
        <f>CONCATENATE(ASC(SUBSTITUTE(SUBSTITUTE('記入用紙'!N29,"年",""),"生","")))</f>
      </c>
    </row>
    <row r="7" spans="1:6" ht="13.5">
      <c r="A7" s="7">
        <v>4</v>
      </c>
      <c r="B7" s="8">
        <f>CONCATENATE(ASC('記入用紙'!D30))</f>
      </c>
      <c r="C7" s="8" t="str">
        <f>CONCATENATE(SUBSTITUTE(SUBSTITUTE('記入用紙'!F30," ",""),"　",""),"　",SUBSTITUTE(SUBSTITUTE('記入用紙'!H30," ",""),"　",""))</f>
        <v>　</v>
      </c>
      <c r="D7" s="40">
        <f>CONCATENATE(ASC('記入用紙'!J30))</f>
      </c>
      <c r="E7" s="8">
        <f>CONCATENATE('記入用紙'!L30)</f>
      </c>
      <c r="F7" s="9">
        <f>CONCATENATE(ASC(SUBSTITUTE(SUBSTITUTE('記入用紙'!N30,"年",""),"生","")))</f>
      </c>
    </row>
    <row r="8" spans="1:6" ht="13.5">
      <c r="A8" s="7">
        <v>5</v>
      </c>
      <c r="B8" s="8">
        <f>CONCATENATE(ASC('記入用紙'!D31))</f>
      </c>
      <c r="C8" s="8" t="str">
        <f>CONCATENATE(SUBSTITUTE(SUBSTITUTE('記入用紙'!F31," ",""),"　",""),"　",SUBSTITUTE(SUBSTITUTE('記入用紙'!H31," ",""),"　",""))</f>
        <v>　</v>
      </c>
      <c r="D8" s="40">
        <f>CONCATENATE(ASC('記入用紙'!J31))</f>
      </c>
      <c r="E8" s="8">
        <f>CONCATENATE('記入用紙'!L31)</f>
      </c>
      <c r="F8" s="9">
        <f>CONCATENATE(ASC(SUBSTITUTE(SUBSTITUTE('記入用紙'!N31,"年",""),"生","")))</f>
      </c>
    </row>
    <row r="9" spans="1:6" ht="13.5">
      <c r="A9" s="7">
        <v>6</v>
      </c>
      <c r="B9" s="8">
        <f>CONCATENATE(ASC('記入用紙'!D32))</f>
      </c>
      <c r="C9" s="8" t="str">
        <f>CONCATENATE(SUBSTITUTE(SUBSTITUTE('記入用紙'!F32," ",""),"　",""),"　",SUBSTITUTE(SUBSTITUTE('記入用紙'!H32," ",""),"　",""))</f>
        <v>　</v>
      </c>
      <c r="D9" s="40">
        <f>CONCATENATE(ASC('記入用紙'!J32))</f>
      </c>
      <c r="E9" s="8">
        <f>CONCATENATE('記入用紙'!L32)</f>
      </c>
      <c r="F9" s="9">
        <f>CONCATENATE(ASC(SUBSTITUTE(SUBSTITUTE('記入用紙'!N32,"年",""),"生","")))</f>
      </c>
    </row>
    <row r="10" spans="1:6" ht="13.5">
      <c r="A10" s="7">
        <v>7</v>
      </c>
      <c r="B10" s="8">
        <f>CONCATENATE(ASC('記入用紙'!D33))</f>
      </c>
      <c r="C10" s="8" t="str">
        <f>CONCATENATE(SUBSTITUTE(SUBSTITUTE('記入用紙'!F33," ",""),"　",""),"　",SUBSTITUTE(SUBSTITUTE('記入用紙'!H33," ",""),"　",""))</f>
        <v>　</v>
      </c>
      <c r="D10" s="40">
        <f>CONCATENATE(ASC('記入用紙'!J33))</f>
      </c>
      <c r="E10" s="8">
        <f>CONCATENATE('記入用紙'!L33)</f>
      </c>
      <c r="F10" s="9">
        <f>CONCATENATE(ASC(SUBSTITUTE(SUBSTITUTE('記入用紙'!N33,"年",""),"生","")))</f>
      </c>
    </row>
    <row r="11" spans="1:6" ht="13.5">
      <c r="A11" s="7">
        <v>8</v>
      </c>
      <c r="B11" s="8">
        <f>CONCATENATE(ASC('記入用紙'!D34))</f>
      </c>
      <c r="C11" s="8" t="str">
        <f>CONCATENATE(SUBSTITUTE(SUBSTITUTE('記入用紙'!F34," ",""),"　",""),"　",SUBSTITUTE(SUBSTITUTE('記入用紙'!H34," ",""),"　",""))</f>
        <v>　</v>
      </c>
      <c r="D11" s="40">
        <f>CONCATENATE(ASC('記入用紙'!J34))</f>
      </c>
      <c r="E11" s="8">
        <f>CONCATENATE('記入用紙'!L34)</f>
      </c>
      <c r="F11" s="9">
        <f>CONCATENATE(ASC(SUBSTITUTE(SUBSTITUTE('記入用紙'!N34,"年",""),"生","")))</f>
      </c>
    </row>
    <row r="12" spans="1:6" ht="13.5">
      <c r="A12" s="7">
        <v>9</v>
      </c>
      <c r="B12" s="8">
        <f>CONCATENATE(ASC('記入用紙'!D35))</f>
      </c>
      <c r="C12" s="8" t="str">
        <f>CONCATENATE(SUBSTITUTE(SUBSTITUTE('記入用紙'!F35," ",""),"　",""),"　",SUBSTITUTE(SUBSTITUTE('記入用紙'!H35," ",""),"　",""))</f>
        <v>　</v>
      </c>
      <c r="D12" s="40">
        <f>CONCATENATE(ASC('記入用紙'!J35))</f>
      </c>
      <c r="E12" s="8">
        <f>CONCATENATE('記入用紙'!L35)</f>
      </c>
      <c r="F12" s="9">
        <f>CONCATENATE(ASC(SUBSTITUTE(SUBSTITUTE('記入用紙'!N35,"年",""),"生","")))</f>
      </c>
    </row>
    <row r="13" spans="1:6" ht="13.5">
      <c r="A13" s="7">
        <v>10</v>
      </c>
      <c r="B13" s="8">
        <f>CONCATENATE(ASC('記入用紙'!D36))</f>
      </c>
      <c r="C13" s="8" t="str">
        <f>CONCATENATE(SUBSTITUTE(SUBSTITUTE('記入用紙'!F36," ",""),"　",""),"　",SUBSTITUTE(SUBSTITUTE('記入用紙'!H36," ",""),"　",""))</f>
        <v>　</v>
      </c>
      <c r="D13" s="40">
        <f>CONCATENATE(ASC('記入用紙'!J36))</f>
      </c>
      <c r="E13" s="8">
        <f>CONCATENATE('記入用紙'!L36)</f>
      </c>
      <c r="F13" s="9">
        <f>CONCATENATE(ASC(SUBSTITUTE(SUBSTITUTE('記入用紙'!N36,"年",""),"生","")))</f>
      </c>
    </row>
    <row r="14" spans="1:6" ht="13.5">
      <c r="A14" s="7">
        <v>11</v>
      </c>
      <c r="B14" s="8">
        <f>CONCATENATE(ASC('記入用紙'!D37))</f>
      </c>
      <c r="C14" s="8" t="str">
        <f>CONCATENATE(SUBSTITUTE(SUBSTITUTE('記入用紙'!F37," ",""),"　",""),"　",SUBSTITUTE(SUBSTITUTE('記入用紙'!H37," ",""),"　",""))</f>
        <v>　</v>
      </c>
      <c r="D14" s="40">
        <f>CONCATENATE(ASC('記入用紙'!J37))</f>
      </c>
      <c r="E14" s="8">
        <f>CONCATENATE('記入用紙'!L37)</f>
      </c>
      <c r="F14" s="9">
        <f>CONCATENATE(ASC(SUBSTITUTE(SUBSTITUTE('記入用紙'!N37,"年",""),"生","")))</f>
      </c>
    </row>
    <row r="15" spans="1:6" ht="13.5">
      <c r="A15" s="7">
        <v>12</v>
      </c>
      <c r="B15" s="8">
        <f>CONCATENATE(ASC('記入用紙'!D38))</f>
      </c>
      <c r="C15" s="8" t="str">
        <f>CONCATENATE(SUBSTITUTE(SUBSTITUTE('記入用紙'!F38," ",""),"　",""),"　",SUBSTITUTE(SUBSTITUTE('記入用紙'!H38," ",""),"　",""))</f>
        <v>　</v>
      </c>
      <c r="D15" s="40">
        <f>CONCATENATE(ASC('記入用紙'!J38))</f>
      </c>
      <c r="E15" s="8">
        <f>CONCATENATE('記入用紙'!L38)</f>
      </c>
      <c r="F15" s="9">
        <f>CONCATENATE(ASC(SUBSTITUTE(SUBSTITUTE('記入用紙'!N38,"年",""),"生","")))</f>
      </c>
    </row>
    <row r="16" spans="1:6" ht="13.5">
      <c r="A16" s="7">
        <v>13</v>
      </c>
      <c r="B16" s="8">
        <f>CONCATENATE(ASC('記入用紙'!D39))</f>
      </c>
      <c r="C16" s="8" t="str">
        <f>CONCATENATE(SUBSTITUTE(SUBSTITUTE('記入用紙'!F39," ",""),"　",""),"　",SUBSTITUTE(SUBSTITUTE('記入用紙'!H39," ",""),"　",""))</f>
        <v>　</v>
      </c>
      <c r="D16" s="40">
        <f>CONCATENATE(ASC('記入用紙'!J39))</f>
      </c>
      <c r="E16" s="8">
        <f>CONCATENATE('記入用紙'!L39)</f>
      </c>
      <c r="F16" s="9">
        <f>CONCATENATE(ASC(SUBSTITUTE(SUBSTITUTE('記入用紙'!N39,"年",""),"生","")))</f>
      </c>
    </row>
    <row r="17" spans="1:6" ht="13.5">
      <c r="A17" s="7">
        <v>14</v>
      </c>
      <c r="B17" s="8">
        <f>CONCATENATE(ASC('記入用紙'!D40))</f>
      </c>
      <c r="C17" s="8" t="str">
        <f>CONCATENATE(SUBSTITUTE(SUBSTITUTE('記入用紙'!F40," ",""),"　",""),"　",SUBSTITUTE(SUBSTITUTE('記入用紙'!H40," ",""),"　",""))</f>
        <v>　</v>
      </c>
      <c r="D17" s="40">
        <f>CONCATENATE(ASC('記入用紙'!J40))</f>
      </c>
      <c r="E17" s="8">
        <f>CONCATENATE('記入用紙'!L40)</f>
      </c>
      <c r="F17" s="9">
        <f>CONCATENATE(ASC(SUBSTITUTE(SUBSTITUTE('記入用紙'!N40,"年",""),"生","")))</f>
      </c>
    </row>
    <row r="18" spans="1:6" ht="13.5">
      <c r="A18" s="7">
        <v>15</v>
      </c>
      <c r="B18" s="8">
        <f>CONCATENATE(ASC('記入用紙'!D41))</f>
      </c>
      <c r="C18" s="8" t="str">
        <f>CONCATENATE(SUBSTITUTE(SUBSTITUTE('記入用紙'!F41," ",""),"　",""),"　",SUBSTITUTE(SUBSTITUTE('記入用紙'!H41," ",""),"　",""))</f>
        <v>　</v>
      </c>
      <c r="D18" s="40">
        <f>CONCATENATE(ASC('記入用紙'!J41))</f>
      </c>
      <c r="E18" s="8">
        <f>CONCATENATE('記入用紙'!L41)</f>
      </c>
      <c r="F18" s="9">
        <f>CONCATENATE(ASC(SUBSTITUTE(SUBSTITUTE('記入用紙'!N41,"年",""),"生","")))</f>
      </c>
    </row>
    <row r="19" spans="1:6" ht="13.5">
      <c r="A19" s="7">
        <v>16</v>
      </c>
      <c r="B19" s="8">
        <f>CONCATENATE(ASC('記入用紙'!D42))</f>
      </c>
      <c r="C19" s="8" t="str">
        <f>CONCATENATE(SUBSTITUTE(SUBSTITUTE('記入用紙'!F42," ",""),"　",""),"　",SUBSTITUTE(SUBSTITUTE('記入用紙'!H42," ",""),"　",""))</f>
        <v>　</v>
      </c>
      <c r="D19" s="40">
        <f>CONCATENATE(ASC('記入用紙'!J42))</f>
      </c>
      <c r="E19" s="8">
        <f>CONCATENATE('記入用紙'!L42)</f>
      </c>
      <c r="F19" s="9">
        <f>CONCATENATE(ASC(SUBSTITUTE(SUBSTITUTE('記入用紙'!N42,"年",""),"生","")))</f>
      </c>
    </row>
    <row r="20" spans="1:6" ht="13.5">
      <c r="A20" s="7">
        <v>17</v>
      </c>
      <c r="B20" s="8">
        <f>CONCATENATE(ASC('記入用紙'!D43))</f>
      </c>
      <c r="C20" s="8" t="str">
        <f>CONCATENATE(SUBSTITUTE(SUBSTITUTE('記入用紙'!F43," ",""),"　",""),"　",SUBSTITUTE(SUBSTITUTE('記入用紙'!H43," ",""),"　",""))</f>
        <v>　</v>
      </c>
      <c r="D20" s="40">
        <f>CONCATENATE(ASC('記入用紙'!J43))</f>
      </c>
      <c r="E20" s="8">
        <f>CONCATENATE('記入用紙'!L43)</f>
      </c>
      <c r="F20" s="9">
        <f>CONCATENATE(ASC(SUBSTITUTE(SUBSTITUTE('記入用紙'!N43,"年",""),"生","")))</f>
      </c>
    </row>
    <row r="21" spans="1:6" ht="13.5">
      <c r="A21" s="7">
        <v>18</v>
      </c>
      <c r="B21" s="8">
        <f>CONCATENATE(ASC('記入用紙'!D44))</f>
      </c>
      <c r="C21" s="8" t="str">
        <f>CONCATENATE(SUBSTITUTE(SUBSTITUTE('記入用紙'!F44," ",""),"　",""),"　",SUBSTITUTE(SUBSTITUTE('記入用紙'!H44," ",""),"　",""))</f>
        <v>　</v>
      </c>
      <c r="D21" s="40">
        <f>CONCATENATE(ASC('記入用紙'!J44))</f>
      </c>
      <c r="E21" s="8">
        <f>CONCATENATE('記入用紙'!L44)</f>
      </c>
      <c r="F21" s="9">
        <f>CONCATENATE(ASC(SUBSTITUTE(SUBSTITUTE('記入用紙'!N44,"年",""),"生","")))</f>
      </c>
    </row>
    <row r="22" spans="1:6" ht="13.5">
      <c r="A22" s="7">
        <v>19</v>
      </c>
      <c r="B22" s="8">
        <f>CONCATENATE(ASC('記入用紙'!D45))</f>
      </c>
      <c r="C22" s="8" t="str">
        <f>CONCATENATE(SUBSTITUTE(SUBSTITUTE('記入用紙'!F45," ",""),"　",""),"　",SUBSTITUTE(SUBSTITUTE('記入用紙'!H45," ",""),"　",""))</f>
        <v>　</v>
      </c>
      <c r="D22" s="40">
        <f>CONCATENATE(ASC('記入用紙'!J45))</f>
      </c>
      <c r="E22" s="8">
        <f>CONCATENATE('記入用紙'!L45)</f>
      </c>
      <c r="F22" s="9">
        <f>CONCATENATE(ASC(SUBSTITUTE(SUBSTITUTE('記入用紙'!N45,"年",""),"生","")))</f>
      </c>
    </row>
    <row r="23" spans="1:6" ht="13.5">
      <c r="A23" s="7">
        <v>20</v>
      </c>
      <c r="B23" s="8">
        <f>CONCATENATE(ASC('記入用紙'!D46))</f>
      </c>
      <c r="C23" s="8" t="str">
        <f>CONCATENATE(SUBSTITUTE(SUBSTITUTE('記入用紙'!F46," ",""),"　",""),"　",SUBSTITUTE(SUBSTITUTE('記入用紙'!H46," ",""),"　",""))</f>
        <v>　</v>
      </c>
      <c r="D23" s="40">
        <f>CONCATENATE(ASC('記入用紙'!J46))</f>
      </c>
      <c r="E23" s="8">
        <f>CONCATENATE('記入用紙'!L46)</f>
      </c>
      <c r="F23" s="9">
        <f>CONCATENATE(ASC(SUBSTITUTE(SUBSTITUTE('記入用紙'!N46,"年",""),"生","")))</f>
      </c>
    </row>
    <row r="24" spans="1:6" ht="13.5">
      <c r="A24" s="7">
        <v>21</v>
      </c>
      <c r="B24" s="8">
        <f>CONCATENATE(ASC('記入用紙'!D47))</f>
      </c>
      <c r="C24" s="8" t="str">
        <f>CONCATENATE(SUBSTITUTE(SUBSTITUTE('記入用紙'!F47," ",""),"　",""),"　",SUBSTITUTE(SUBSTITUTE('記入用紙'!H47," ",""),"　",""))</f>
        <v>　</v>
      </c>
      <c r="D24" s="40">
        <f>CONCATENATE(ASC('記入用紙'!J47))</f>
      </c>
      <c r="E24" s="8">
        <f>CONCATENATE('記入用紙'!L47)</f>
      </c>
      <c r="F24" s="9">
        <f>CONCATENATE(ASC(SUBSTITUTE(SUBSTITUTE('記入用紙'!N47,"年",""),"生","")))</f>
      </c>
    </row>
    <row r="25" spans="1:6" ht="13.5">
      <c r="A25" s="7">
        <v>22</v>
      </c>
      <c r="B25" s="8">
        <f>CONCATENATE(ASC('記入用紙'!D48))</f>
      </c>
      <c r="C25" s="8" t="str">
        <f>CONCATENATE(SUBSTITUTE(SUBSTITUTE('記入用紙'!F48," ",""),"　",""),"　",SUBSTITUTE(SUBSTITUTE('記入用紙'!H48," ",""),"　",""))</f>
        <v>　</v>
      </c>
      <c r="D25" s="40">
        <f>CONCATENATE(ASC('記入用紙'!J48))</f>
      </c>
      <c r="E25" s="8">
        <f>CONCATENATE('記入用紙'!L48)</f>
      </c>
      <c r="F25" s="9">
        <f>CONCATENATE(ASC(SUBSTITUTE(SUBSTITUTE('記入用紙'!N48,"年",""),"生","")))</f>
      </c>
    </row>
    <row r="26" spans="1:6" ht="13.5">
      <c r="A26" s="7">
        <v>23</v>
      </c>
      <c r="B26" s="8">
        <f>CONCATENATE(ASC('記入用紙'!D49))</f>
      </c>
      <c r="C26" s="8" t="str">
        <f>CONCATENATE(SUBSTITUTE(SUBSTITUTE('記入用紙'!F49," ",""),"　",""),"　",SUBSTITUTE(SUBSTITUTE('記入用紙'!H49," ",""),"　",""))</f>
        <v>　</v>
      </c>
      <c r="D26" s="40">
        <f>CONCATENATE(ASC('記入用紙'!J49))</f>
      </c>
      <c r="E26" s="8">
        <f>CONCATENATE('記入用紙'!L49)</f>
      </c>
      <c r="F26" s="9">
        <f>CONCATENATE(ASC(SUBSTITUTE(SUBSTITUTE('記入用紙'!N49,"年",""),"生","")))</f>
      </c>
    </row>
    <row r="27" spans="1:6" ht="13.5">
      <c r="A27" s="7">
        <v>24</v>
      </c>
      <c r="B27" s="8">
        <f>CONCATENATE(ASC('記入用紙'!D50))</f>
      </c>
      <c r="C27" s="8" t="str">
        <f>CONCATENATE(SUBSTITUTE(SUBSTITUTE('記入用紙'!F50," ",""),"　",""),"　",SUBSTITUTE(SUBSTITUTE('記入用紙'!H50," ",""),"　",""))</f>
        <v>　</v>
      </c>
      <c r="D27" s="40">
        <f>CONCATENATE(ASC('記入用紙'!J50))</f>
      </c>
      <c r="E27" s="8">
        <f>CONCATENATE('記入用紙'!L50)</f>
      </c>
      <c r="F27" s="9">
        <f>CONCATENATE(ASC(SUBSTITUTE(SUBSTITUTE('記入用紙'!N50,"年",""),"生","")))</f>
      </c>
    </row>
    <row r="28" spans="1:6" ht="13.5">
      <c r="A28" s="7">
        <v>25</v>
      </c>
      <c r="B28" s="8">
        <f>CONCATENATE(ASC('記入用紙'!D51))</f>
      </c>
      <c r="C28" s="8" t="str">
        <f>CONCATENATE(SUBSTITUTE(SUBSTITUTE('記入用紙'!F51," ",""),"　",""),"　",SUBSTITUTE(SUBSTITUTE('記入用紙'!H51," ",""),"　",""))</f>
        <v>　</v>
      </c>
      <c r="D28" s="40">
        <f>CONCATENATE(ASC('記入用紙'!J51))</f>
      </c>
      <c r="E28" s="8">
        <f>CONCATENATE('記入用紙'!L51)</f>
      </c>
      <c r="F28" s="9">
        <f>CONCATENATE(ASC(SUBSTITUTE(SUBSTITUTE('記入用紙'!N51,"年",""),"生","")))</f>
      </c>
    </row>
    <row r="29" spans="1:6" ht="13.5">
      <c r="A29" s="7">
        <v>26</v>
      </c>
      <c r="B29" s="8">
        <f>CONCATENATE(ASC('記入用紙'!D52))</f>
      </c>
      <c r="C29" s="8" t="str">
        <f>CONCATENATE(SUBSTITUTE(SUBSTITUTE('記入用紙'!F52," ",""),"　",""),"　",SUBSTITUTE(SUBSTITUTE('記入用紙'!H52," ",""),"　",""))</f>
        <v>　</v>
      </c>
      <c r="D29" s="40">
        <f>CONCATENATE(ASC('記入用紙'!J52))</f>
      </c>
      <c r="E29" s="8">
        <f>CONCATENATE('記入用紙'!L52)</f>
      </c>
      <c r="F29" s="9">
        <f>CONCATENATE(ASC(SUBSTITUTE(SUBSTITUTE('記入用紙'!N52,"年",""),"生","")))</f>
      </c>
    </row>
    <row r="30" spans="1:6" ht="13.5">
      <c r="A30" s="7">
        <v>27</v>
      </c>
      <c r="B30" s="8">
        <f>CONCATENATE(ASC('記入用紙'!D53))</f>
      </c>
      <c r="C30" s="8" t="str">
        <f>CONCATENATE(SUBSTITUTE(SUBSTITUTE('記入用紙'!F53," ",""),"　",""),"　",SUBSTITUTE(SUBSTITUTE('記入用紙'!H53," ",""),"　",""))</f>
        <v>　</v>
      </c>
      <c r="D30" s="40">
        <f>CONCATENATE(ASC('記入用紙'!J53))</f>
      </c>
      <c r="E30" s="8">
        <f>CONCATENATE('記入用紙'!L53)</f>
      </c>
      <c r="F30" s="9">
        <f>CONCATENATE(ASC(SUBSTITUTE(SUBSTITUTE('記入用紙'!N53,"年",""),"生","")))</f>
      </c>
    </row>
    <row r="31" spans="1:6" ht="13.5">
      <c r="A31" s="7">
        <v>28</v>
      </c>
      <c r="B31" s="8">
        <f>CONCATENATE(ASC('記入用紙'!D54))</f>
      </c>
      <c r="C31" s="8" t="str">
        <f>CONCATENATE(SUBSTITUTE(SUBSTITUTE('記入用紙'!F54," ",""),"　",""),"　",SUBSTITUTE(SUBSTITUTE('記入用紙'!H54," ",""),"　",""))</f>
        <v>　</v>
      </c>
      <c r="D31" s="40">
        <f>CONCATENATE(ASC('記入用紙'!J54))</f>
      </c>
      <c r="E31" s="8">
        <f>CONCATENATE('記入用紙'!L54)</f>
      </c>
      <c r="F31" s="9">
        <f>CONCATENATE(ASC(SUBSTITUTE(SUBSTITUTE('記入用紙'!N54,"年",""),"生","")))</f>
      </c>
    </row>
    <row r="32" spans="1:6" ht="13.5">
      <c r="A32" s="7">
        <v>29</v>
      </c>
      <c r="B32" s="8">
        <f>CONCATENATE(ASC('記入用紙'!D55))</f>
      </c>
      <c r="C32" s="8" t="str">
        <f>CONCATENATE(SUBSTITUTE(SUBSTITUTE('記入用紙'!F55," ",""),"　",""),"　",SUBSTITUTE(SUBSTITUTE('記入用紙'!H55," ",""),"　",""))</f>
        <v>　</v>
      </c>
      <c r="D32" s="40">
        <f>CONCATENATE(ASC('記入用紙'!J55))</f>
      </c>
      <c r="E32" s="8">
        <f>CONCATENATE('記入用紙'!L55)</f>
      </c>
      <c r="F32" s="9">
        <f>CONCATENATE(ASC(SUBSTITUTE(SUBSTITUTE('記入用紙'!N55,"年",""),"生","")))</f>
      </c>
    </row>
    <row r="33" spans="1:6" ht="13.5">
      <c r="A33" s="7">
        <v>30</v>
      </c>
      <c r="B33" s="8">
        <f>CONCATENATE(ASC('記入用紙'!D56))</f>
      </c>
      <c r="C33" s="8" t="str">
        <f>CONCATENATE(SUBSTITUTE(SUBSTITUTE('記入用紙'!F56," ",""),"　",""),"　",SUBSTITUTE(SUBSTITUTE('記入用紙'!H56," ",""),"　",""))</f>
        <v>　</v>
      </c>
      <c r="D33" s="40">
        <f>CONCATENATE(ASC('記入用紙'!J56))</f>
      </c>
      <c r="E33" s="8">
        <f>CONCATENATE('記入用紙'!L56)</f>
      </c>
      <c r="F33" s="9">
        <f>CONCATENATE(ASC(SUBSTITUTE(SUBSTITUTE('記入用紙'!N56,"年",""),"生","")))</f>
      </c>
    </row>
    <row r="34" spans="1:6" ht="13.5">
      <c r="A34" s="7">
        <v>31</v>
      </c>
      <c r="B34" s="8">
        <f>CONCATENATE(ASC('記入用紙'!D57))</f>
      </c>
      <c r="C34" s="8" t="str">
        <f>CONCATENATE(SUBSTITUTE(SUBSTITUTE('記入用紙'!F57," ",""),"　",""),"　",SUBSTITUTE(SUBSTITUTE('記入用紙'!H57," ",""),"　",""))</f>
        <v>　</v>
      </c>
      <c r="D34" s="40">
        <f>CONCATENATE(ASC('記入用紙'!J57))</f>
      </c>
      <c r="E34" s="8">
        <f>CONCATENATE('記入用紙'!L57)</f>
      </c>
      <c r="F34" s="9">
        <f>CONCATENATE(ASC(SUBSTITUTE(SUBSTITUTE('記入用紙'!N57,"年",""),"生","")))</f>
      </c>
    </row>
    <row r="35" spans="1:6" ht="13.5">
      <c r="A35" s="7">
        <v>32</v>
      </c>
      <c r="B35" s="8">
        <f>CONCATENATE(ASC('記入用紙'!D58))</f>
      </c>
      <c r="C35" s="8" t="str">
        <f>CONCATENATE(SUBSTITUTE(SUBSTITUTE('記入用紙'!F58," ",""),"　",""),"　",SUBSTITUTE(SUBSTITUTE('記入用紙'!H58," ",""),"　",""))</f>
        <v>　</v>
      </c>
      <c r="D35" s="40">
        <f>CONCATENATE(ASC('記入用紙'!J58))</f>
      </c>
      <c r="E35" s="8">
        <f>CONCATENATE('記入用紙'!L58)</f>
      </c>
      <c r="F35" s="9">
        <f>CONCATENATE(ASC(SUBSTITUTE(SUBSTITUTE('記入用紙'!N58,"年",""),"生","")))</f>
      </c>
    </row>
    <row r="36" spans="1:6" ht="13.5">
      <c r="A36" s="7">
        <v>33</v>
      </c>
      <c r="B36" s="8">
        <f>CONCATENATE(ASC('記入用紙'!D59))</f>
      </c>
      <c r="C36" s="8" t="str">
        <f>CONCATENATE(SUBSTITUTE(SUBSTITUTE('記入用紙'!F59," ",""),"　",""),"　",SUBSTITUTE(SUBSTITUTE('記入用紙'!H59," ",""),"　",""))</f>
        <v>　</v>
      </c>
      <c r="D36" s="40">
        <f>CONCATENATE(ASC('記入用紙'!J59))</f>
      </c>
      <c r="E36" s="8">
        <f>CONCATENATE('記入用紙'!L59)</f>
      </c>
      <c r="F36" s="9">
        <f>CONCATENATE(ASC(SUBSTITUTE(SUBSTITUTE('記入用紙'!N59,"年",""),"生","")))</f>
      </c>
    </row>
    <row r="37" spans="1:6" ht="13.5">
      <c r="A37" s="7">
        <v>34</v>
      </c>
      <c r="B37" s="8">
        <f>CONCATENATE(ASC('記入用紙'!D60))</f>
      </c>
      <c r="C37" s="8" t="str">
        <f>CONCATENATE(SUBSTITUTE(SUBSTITUTE('記入用紙'!F60," ",""),"　",""),"　",SUBSTITUTE(SUBSTITUTE('記入用紙'!H60," ",""),"　",""))</f>
        <v>　</v>
      </c>
      <c r="D37" s="40">
        <f>CONCATENATE(ASC('記入用紙'!J60))</f>
      </c>
      <c r="E37" s="8">
        <f>CONCATENATE('記入用紙'!L60)</f>
      </c>
      <c r="F37" s="9">
        <f>CONCATENATE(ASC(SUBSTITUTE(SUBSTITUTE('記入用紙'!N60,"年",""),"生","")))</f>
      </c>
    </row>
    <row r="38" spans="1:6" ht="13.5">
      <c r="A38" s="7">
        <v>35</v>
      </c>
      <c r="B38" s="8">
        <f>CONCATENATE(ASC('記入用紙'!D61))</f>
      </c>
      <c r="C38" s="8" t="str">
        <f>CONCATENATE(SUBSTITUTE(SUBSTITUTE('記入用紙'!F61," ",""),"　",""),"　",SUBSTITUTE(SUBSTITUTE('記入用紙'!H61," ",""),"　",""))</f>
        <v>　</v>
      </c>
      <c r="D38" s="40">
        <f>CONCATENATE(ASC('記入用紙'!J61))</f>
      </c>
      <c r="E38" s="8">
        <f>CONCATENATE('記入用紙'!L61)</f>
      </c>
      <c r="F38" s="9">
        <f>CONCATENATE(ASC(SUBSTITUTE(SUBSTITUTE('記入用紙'!N61,"年",""),"生","")))</f>
      </c>
    </row>
    <row r="39" spans="1:6" ht="13.5">
      <c r="A39" s="7">
        <v>36</v>
      </c>
      <c r="B39" s="8">
        <f>CONCATENATE(ASC('記入用紙'!D62))</f>
      </c>
      <c r="C39" s="8" t="str">
        <f>CONCATENATE(SUBSTITUTE(SUBSTITUTE('記入用紙'!F62," ",""),"　",""),"　",SUBSTITUTE(SUBSTITUTE('記入用紙'!H62," ",""),"　",""))</f>
        <v>　</v>
      </c>
      <c r="D39" s="40">
        <f>CONCATENATE(ASC('記入用紙'!J62))</f>
      </c>
      <c r="E39" s="8">
        <f>CONCATENATE('記入用紙'!L62)</f>
      </c>
      <c r="F39" s="9">
        <f>CONCATENATE(ASC(SUBSTITUTE(SUBSTITUTE('記入用紙'!N62,"年",""),"生","")))</f>
      </c>
    </row>
    <row r="40" spans="1:6" ht="13.5">
      <c r="A40" s="7">
        <v>37</v>
      </c>
      <c r="B40" s="8">
        <f>CONCATENATE(ASC('記入用紙'!D63))</f>
      </c>
      <c r="C40" s="8" t="str">
        <f>CONCATENATE(SUBSTITUTE(SUBSTITUTE('記入用紙'!F63," ",""),"　",""),"　",SUBSTITUTE(SUBSTITUTE('記入用紙'!H63," ",""),"　",""))</f>
        <v>　</v>
      </c>
      <c r="D40" s="40">
        <f>CONCATENATE(ASC('記入用紙'!J63))</f>
      </c>
      <c r="E40" s="8">
        <f>CONCATENATE('記入用紙'!L63)</f>
      </c>
      <c r="F40" s="9">
        <f>CONCATENATE(ASC(SUBSTITUTE(SUBSTITUTE('記入用紙'!N63,"年",""),"生","")))</f>
      </c>
    </row>
    <row r="41" spans="1:6" ht="13.5">
      <c r="A41" s="7">
        <v>38</v>
      </c>
      <c r="B41" s="8">
        <f>CONCATENATE(ASC('記入用紙'!D64))</f>
      </c>
      <c r="C41" s="8" t="str">
        <f>CONCATENATE(SUBSTITUTE(SUBSTITUTE('記入用紙'!F64," ",""),"　",""),"　",SUBSTITUTE(SUBSTITUTE('記入用紙'!H64," ",""),"　",""))</f>
        <v>　</v>
      </c>
      <c r="D41" s="40">
        <f>CONCATENATE(ASC('記入用紙'!J64))</f>
      </c>
      <c r="E41" s="8">
        <f>CONCATENATE('記入用紙'!L64)</f>
      </c>
      <c r="F41" s="9">
        <f>CONCATENATE(ASC(SUBSTITUTE(SUBSTITUTE('記入用紙'!N64,"年",""),"生","")))</f>
      </c>
    </row>
    <row r="42" spans="1:6" ht="13.5">
      <c r="A42" s="7">
        <v>39</v>
      </c>
      <c r="B42" s="8">
        <f>CONCATENATE(ASC('記入用紙'!D65))</f>
      </c>
      <c r="C42" s="8" t="str">
        <f>CONCATENATE(SUBSTITUTE(SUBSTITUTE('記入用紙'!F65," ",""),"　",""),"　",SUBSTITUTE(SUBSTITUTE('記入用紙'!H65," ",""),"　",""))</f>
        <v>　</v>
      </c>
      <c r="D42" s="40">
        <f>CONCATENATE(ASC('記入用紙'!J65))</f>
      </c>
      <c r="E42" s="8">
        <f>CONCATENATE('記入用紙'!L65)</f>
      </c>
      <c r="F42" s="9">
        <f>CONCATENATE(ASC(SUBSTITUTE(SUBSTITUTE('記入用紙'!N65,"年",""),"生","")))</f>
      </c>
    </row>
    <row r="43" spans="1:6" ht="13.5">
      <c r="A43" s="7">
        <v>40</v>
      </c>
      <c r="B43" s="8">
        <f>CONCATENATE(ASC('記入用紙'!D66))</f>
      </c>
      <c r="C43" s="8" t="str">
        <f>CONCATENATE(SUBSTITUTE(SUBSTITUTE('記入用紙'!F66," ",""),"　",""),"　",SUBSTITUTE(SUBSTITUTE('記入用紙'!H66," ",""),"　",""))</f>
        <v>　</v>
      </c>
      <c r="D43" s="40">
        <f>CONCATENATE(ASC('記入用紙'!J66))</f>
      </c>
      <c r="E43" s="8">
        <f>CONCATENATE('記入用紙'!L66)</f>
      </c>
      <c r="F43" s="9">
        <f>CONCATENATE(ASC(SUBSTITUTE(SUBSTITUTE('記入用紙'!N66,"年",""),"生","")))</f>
      </c>
    </row>
    <row r="44" spans="1:6" ht="13.5">
      <c r="A44" s="7">
        <v>41</v>
      </c>
      <c r="B44" s="8">
        <f>CONCATENATE(ASC('記入用紙'!D67))</f>
      </c>
      <c r="C44" s="8" t="str">
        <f>CONCATENATE(SUBSTITUTE(SUBSTITUTE('記入用紙'!F67," ",""),"　",""),"　",SUBSTITUTE(SUBSTITUTE('記入用紙'!H67," ",""),"　",""))</f>
        <v>　</v>
      </c>
      <c r="D44" s="40">
        <f>CONCATENATE(ASC('記入用紙'!J67))</f>
      </c>
      <c r="E44" s="8">
        <f>CONCATENATE('記入用紙'!L67)</f>
      </c>
      <c r="F44" s="9">
        <f>CONCATENATE(ASC(SUBSTITUTE(SUBSTITUTE('記入用紙'!N67,"年",""),"生","")))</f>
      </c>
    </row>
    <row r="45" spans="1:6" ht="13.5">
      <c r="A45" s="7">
        <v>42</v>
      </c>
      <c r="B45" s="8">
        <f>CONCATENATE(ASC('記入用紙'!D68))</f>
      </c>
      <c r="C45" s="8" t="str">
        <f>CONCATENATE(SUBSTITUTE(SUBSTITUTE('記入用紙'!F68," ",""),"　",""),"　",SUBSTITUTE(SUBSTITUTE('記入用紙'!H68," ",""),"　",""))</f>
        <v>　</v>
      </c>
      <c r="D45" s="40">
        <f>CONCATENATE(ASC('記入用紙'!J68))</f>
      </c>
      <c r="E45" s="8">
        <f>CONCATENATE('記入用紙'!L68)</f>
      </c>
      <c r="F45" s="9">
        <f>CONCATENATE(ASC(SUBSTITUTE(SUBSTITUTE('記入用紙'!N68,"年",""),"生","")))</f>
      </c>
    </row>
    <row r="46" spans="1:6" ht="13.5">
      <c r="A46" s="7">
        <v>43</v>
      </c>
      <c r="B46" s="8">
        <f>CONCATENATE(ASC('記入用紙'!D69))</f>
      </c>
      <c r="C46" s="8" t="str">
        <f>CONCATENATE(SUBSTITUTE(SUBSTITUTE('記入用紙'!F69," ",""),"　",""),"　",SUBSTITUTE(SUBSTITUTE('記入用紙'!H69," ",""),"　",""))</f>
        <v>　</v>
      </c>
      <c r="D46" s="40">
        <f>CONCATENATE(ASC('記入用紙'!J69))</f>
      </c>
      <c r="E46" s="8">
        <f>CONCATENATE('記入用紙'!L69)</f>
      </c>
      <c r="F46" s="9">
        <f>CONCATENATE(ASC(SUBSTITUTE(SUBSTITUTE('記入用紙'!N69,"年",""),"生","")))</f>
      </c>
    </row>
    <row r="47" spans="1:6" ht="13.5">
      <c r="A47" s="7">
        <v>44</v>
      </c>
      <c r="B47" s="8">
        <f>CONCATENATE(ASC('記入用紙'!D70))</f>
      </c>
      <c r="C47" s="8" t="str">
        <f>CONCATENATE(SUBSTITUTE(SUBSTITUTE('記入用紙'!F70," ",""),"　",""),"　",SUBSTITUTE(SUBSTITUTE('記入用紙'!H70," ",""),"　",""))</f>
        <v>　</v>
      </c>
      <c r="D47" s="40">
        <f>CONCATENATE(ASC('記入用紙'!J70))</f>
      </c>
      <c r="E47" s="8">
        <f>CONCATENATE('記入用紙'!L70)</f>
      </c>
      <c r="F47" s="9">
        <f>CONCATENATE(ASC(SUBSTITUTE(SUBSTITUTE('記入用紙'!N70,"年",""),"生","")))</f>
      </c>
    </row>
    <row r="48" spans="1:6" ht="13.5">
      <c r="A48" s="7">
        <v>45</v>
      </c>
      <c r="B48" s="8">
        <f>CONCATENATE(ASC('記入用紙'!D71))</f>
      </c>
      <c r="C48" s="8" t="str">
        <f>CONCATENATE(SUBSTITUTE(SUBSTITUTE('記入用紙'!F71," ",""),"　",""),"　",SUBSTITUTE(SUBSTITUTE('記入用紙'!H71," ",""),"　",""))</f>
        <v>　</v>
      </c>
      <c r="D48" s="40">
        <f>CONCATENATE(ASC('記入用紙'!J71))</f>
      </c>
      <c r="E48" s="8">
        <f>CONCATENATE('記入用紙'!L71)</f>
      </c>
      <c r="F48" s="9">
        <f>CONCATENATE(ASC(SUBSTITUTE(SUBSTITUTE('記入用紙'!N71,"年",""),"生","")))</f>
      </c>
    </row>
    <row r="49" spans="1:6" ht="13.5">
      <c r="A49" s="7">
        <v>46</v>
      </c>
      <c r="B49" s="8">
        <f>CONCATENATE(ASC('記入用紙'!D72))</f>
      </c>
      <c r="C49" s="8" t="str">
        <f>CONCATENATE(SUBSTITUTE(SUBSTITUTE('記入用紙'!F72," ",""),"　",""),"　",SUBSTITUTE(SUBSTITUTE('記入用紙'!H72," ",""),"　",""))</f>
        <v>　</v>
      </c>
      <c r="D49" s="40">
        <f>CONCATENATE(ASC('記入用紙'!J72))</f>
      </c>
      <c r="E49" s="8">
        <f>CONCATENATE('記入用紙'!L72)</f>
      </c>
      <c r="F49" s="9">
        <f>CONCATENATE(ASC(SUBSTITUTE(SUBSTITUTE('記入用紙'!N72,"年",""),"生","")))</f>
      </c>
    </row>
    <row r="50" spans="1:6" ht="13.5">
      <c r="A50" s="7">
        <v>47</v>
      </c>
      <c r="B50" s="8">
        <f>CONCATENATE(ASC('記入用紙'!D73))</f>
      </c>
      <c r="C50" s="8" t="str">
        <f>CONCATENATE(SUBSTITUTE(SUBSTITUTE('記入用紙'!F73," ",""),"　",""),"　",SUBSTITUTE(SUBSTITUTE('記入用紙'!H73," ",""),"　",""))</f>
        <v>　</v>
      </c>
      <c r="D50" s="40">
        <f>CONCATENATE(ASC('記入用紙'!J73))</f>
      </c>
      <c r="E50" s="8">
        <f>CONCATENATE('記入用紙'!L73)</f>
      </c>
      <c r="F50" s="9">
        <f>CONCATENATE(ASC(SUBSTITUTE(SUBSTITUTE('記入用紙'!N73,"年",""),"生","")))</f>
      </c>
    </row>
    <row r="51" spans="1:6" ht="13.5">
      <c r="A51" s="7">
        <v>48</v>
      </c>
      <c r="B51" s="8">
        <f>CONCATENATE(ASC('記入用紙'!D74))</f>
      </c>
      <c r="C51" s="8" t="str">
        <f>CONCATENATE(SUBSTITUTE(SUBSTITUTE('記入用紙'!F74," ",""),"　",""),"　",SUBSTITUTE(SUBSTITUTE('記入用紙'!H74," ",""),"　",""))</f>
        <v>　</v>
      </c>
      <c r="D51" s="40">
        <f>CONCATENATE(ASC('記入用紙'!J74))</f>
      </c>
      <c r="E51" s="8">
        <f>CONCATENATE('記入用紙'!L74)</f>
      </c>
      <c r="F51" s="9">
        <f>CONCATENATE(ASC(SUBSTITUTE(SUBSTITUTE('記入用紙'!N74,"年",""),"生","")))</f>
      </c>
    </row>
    <row r="52" spans="1:6" ht="13.5">
      <c r="A52" s="7">
        <v>49</v>
      </c>
      <c r="B52" s="8">
        <f>CONCATENATE(ASC('記入用紙'!D75))</f>
      </c>
      <c r="C52" s="8" t="str">
        <f>CONCATENATE(SUBSTITUTE(SUBSTITUTE('記入用紙'!F75," ",""),"　",""),"　",SUBSTITUTE(SUBSTITUTE('記入用紙'!H75," ",""),"　",""))</f>
        <v>　</v>
      </c>
      <c r="D52" s="40">
        <f>CONCATENATE(ASC('記入用紙'!J75))</f>
      </c>
      <c r="E52" s="8">
        <f>CONCATENATE('記入用紙'!L75)</f>
      </c>
      <c r="F52" s="9">
        <f>CONCATENATE(ASC(SUBSTITUTE(SUBSTITUTE('記入用紙'!N75,"年",""),"生","")))</f>
      </c>
    </row>
    <row r="53" spans="1:6" ht="13.5">
      <c r="A53" s="7">
        <v>50</v>
      </c>
      <c r="B53" s="8">
        <f>CONCATENATE(ASC('記入用紙'!D76))</f>
      </c>
      <c r="C53" s="8" t="str">
        <f>CONCATENATE(SUBSTITUTE(SUBSTITUTE('記入用紙'!F76," ",""),"　",""),"　",SUBSTITUTE(SUBSTITUTE('記入用紙'!H76," ",""),"　",""))</f>
        <v>　</v>
      </c>
      <c r="D53" s="40">
        <f>CONCATENATE(ASC('記入用紙'!J76))</f>
      </c>
      <c r="E53" s="8">
        <f>CONCATENATE('記入用紙'!L76)</f>
      </c>
      <c r="F53" s="9">
        <f>CONCATENATE(ASC(SUBSTITUTE(SUBSTITUTE('記入用紙'!N76,"年",""),"生","")))</f>
      </c>
    </row>
    <row r="54" spans="1:6" ht="13.5">
      <c r="A54" s="7">
        <v>51</v>
      </c>
      <c r="B54" s="8">
        <f>CONCATENATE(ASC('記入用紙'!D77))</f>
      </c>
      <c r="C54" s="8" t="str">
        <f>CONCATENATE(SUBSTITUTE(SUBSTITUTE('記入用紙'!F77," ",""),"　",""),"　",SUBSTITUTE(SUBSTITUTE('記入用紙'!H77," ",""),"　",""))</f>
        <v>　</v>
      </c>
      <c r="D54" s="40">
        <f>CONCATENATE(ASC('記入用紙'!J77))</f>
      </c>
      <c r="E54" s="8">
        <f>CONCATENATE('記入用紙'!L77)</f>
      </c>
      <c r="F54" s="9">
        <f>CONCATENATE(ASC(SUBSTITUTE(SUBSTITUTE('記入用紙'!N77,"年",""),"生","")))</f>
      </c>
    </row>
    <row r="55" spans="1:6" ht="13.5">
      <c r="A55" s="7">
        <v>52</v>
      </c>
      <c r="B55" s="8">
        <f>CONCATENATE(ASC('記入用紙'!D78))</f>
      </c>
      <c r="C55" s="8" t="str">
        <f>CONCATENATE(SUBSTITUTE(SUBSTITUTE('記入用紙'!F78," ",""),"　",""),"　",SUBSTITUTE(SUBSTITUTE('記入用紙'!H78," ",""),"　",""))</f>
        <v>　</v>
      </c>
      <c r="D55" s="40">
        <f>CONCATENATE(ASC('記入用紙'!J78))</f>
      </c>
      <c r="E55" s="8">
        <f>CONCATENATE('記入用紙'!L78)</f>
      </c>
      <c r="F55" s="9">
        <f>CONCATENATE(ASC(SUBSTITUTE(SUBSTITUTE('記入用紙'!N78,"年",""),"生","")))</f>
      </c>
    </row>
    <row r="56" spans="1:6" ht="14.25" customHeight="1">
      <c r="A56" s="7">
        <v>53</v>
      </c>
      <c r="B56" s="8">
        <f>CONCATENATE(ASC('記入用紙'!D79))</f>
      </c>
      <c r="C56" s="8" t="str">
        <f>CONCATENATE(SUBSTITUTE(SUBSTITUTE('記入用紙'!F79," ",""),"　",""),"　",SUBSTITUTE(SUBSTITUTE('記入用紙'!H79," ",""),"　",""))</f>
        <v>　</v>
      </c>
      <c r="D56" s="40">
        <f>CONCATENATE(ASC('記入用紙'!J79))</f>
      </c>
      <c r="E56" s="8">
        <f>CONCATENATE('記入用紙'!L79)</f>
      </c>
      <c r="F56" s="9">
        <f>CONCATENATE(ASC(SUBSTITUTE(SUBSTITUTE('記入用紙'!N79,"年",""),"生","")))</f>
      </c>
    </row>
    <row r="57" spans="1:6" ht="14.25" customHeight="1">
      <c r="A57" s="7">
        <v>54</v>
      </c>
      <c r="B57" s="8">
        <f>CONCATENATE(ASC('記入用紙'!D80))</f>
      </c>
      <c r="C57" s="8" t="str">
        <f>CONCATENATE(SUBSTITUTE(SUBSTITUTE('記入用紙'!F80," ",""),"　",""),"　",SUBSTITUTE(SUBSTITUTE('記入用紙'!H80," ",""),"　",""))</f>
        <v>　</v>
      </c>
      <c r="D57" s="40">
        <f>CONCATENATE(ASC('記入用紙'!J80))</f>
      </c>
      <c r="E57" s="8">
        <f>CONCATENATE('記入用紙'!L80)</f>
      </c>
      <c r="F57" s="9">
        <f>CONCATENATE(ASC(SUBSTITUTE(SUBSTITUTE('記入用紙'!N80,"年",""),"生","")))</f>
      </c>
    </row>
    <row r="58" spans="1:6" ht="14.25" customHeight="1">
      <c r="A58" s="7">
        <v>55</v>
      </c>
      <c r="B58" s="8">
        <f>CONCATENATE(ASC('記入用紙'!D81))</f>
      </c>
      <c r="C58" s="8" t="str">
        <f>CONCATENATE(SUBSTITUTE(SUBSTITUTE('記入用紙'!F81," ",""),"　",""),"　",SUBSTITUTE(SUBSTITUTE('記入用紙'!H81," ",""),"　",""))</f>
        <v>　</v>
      </c>
      <c r="D58" s="40">
        <f>CONCATENATE(ASC('記入用紙'!J81))</f>
      </c>
      <c r="E58" s="8">
        <f>CONCATENATE('記入用紙'!L81)</f>
      </c>
      <c r="F58" s="9">
        <f>CONCATENATE(ASC(SUBSTITUTE(SUBSTITUTE('記入用紙'!N81,"年",""),"生","")))</f>
      </c>
    </row>
    <row r="59" spans="1:6" ht="14.25" customHeight="1">
      <c r="A59" s="7">
        <v>56</v>
      </c>
      <c r="B59" s="8">
        <f>CONCATENATE(ASC('記入用紙'!D82))</f>
      </c>
      <c r="C59" s="8" t="str">
        <f>CONCATENATE(SUBSTITUTE(SUBSTITUTE('記入用紙'!F82," ",""),"　",""),"　",SUBSTITUTE(SUBSTITUTE('記入用紙'!H82," ",""),"　",""))</f>
        <v>　</v>
      </c>
      <c r="D59" s="40">
        <f>CONCATENATE(ASC('記入用紙'!J82))</f>
      </c>
      <c r="E59" s="8">
        <f>CONCATENATE('記入用紙'!L82)</f>
      </c>
      <c r="F59" s="9">
        <f>CONCATENATE(ASC(SUBSTITUTE(SUBSTITUTE('記入用紙'!N82,"年",""),"生","")))</f>
      </c>
    </row>
    <row r="60" spans="1:6" ht="14.25" customHeight="1">
      <c r="A60" s="7">
        <v>57</v>
      </c>
      <c r="B60" s="8">
        <f>CONCATENATE(ASC('記入用紙'!D83))</f>
      </c>
      <c r="C60" s="8" t="str">
        <f>CONCATENATE(SUBSTITUTE(SUBSTITUTE('記入用紙'!F83," ",""),"　",""),"　",SUBSTITUTE(SUBSTITUTE('記入用紙'!H83," ",""),"　",""))</f>
        <v>　</v>
      </c>
      <c r="D60" s="40">
        <f>CONCATENATE(ASC('記入用紙'!J83))</f>
      </c>
      <c r="E60" s="8">
        <f>CONCATENATE('記入用紙'!L83)</f>
      </c>
      <c r="F60" s="9">
        <f>CONCATENATE(ASC(SUBSTITUTE(SUBSTITUTE('記入用紙'!N83,"年",""),"生","")))</f>
      </c>
    </row>
    <row r="61" spans="1:6" ht="14.25" customHeight="1">
      <c r="A61" s="7">
        <v>58</v>
      </c>
      <c r="B61" s="8">
        <f>CONCATENATE(ASC('記入用紙'!D84))</f>
      </c>
      <c r="C61" s="8" t="str">
        <f>CONCATENATE(SUBSTITUTE(SUBSTITUTE('記入用紙'!F84," ",""),"　",""),"　",SUBSTITUTE(SUBSTITUTE('記入用紙'!H84," ",""),"　",""))</f>
        <v>　</v>
      </c>
      <c r="D61" s="40">
        <f>CONCATENATE(ASC('記入用紙'!J84))</f>
      </c>
      <c r="E61" s="8">
        <f>CONCATENATE('記入用紙'!L84)</f>
      </c>
      <c r="F61" s="9">
        <f>CONCATENATE(ASC(SUBSTITUTE(SUBSTITUTE('記入用紙'!N84,"年",""),"生","")))</f>
      </c>
    </row>
    <row r="62" spans="1:6" ht="13.5">
      <c r="A62" s="7">
        <v>59</v>
      </c>
      <c r="B62" s="8">
        <f>CONCATENATE(ASC('記入用紙'!D85))</f>
      </c>
      <c r="C62" s="8" t="str">
        <f>CONCATENATE(SUBSTITUTE(SUBSTITUTE('記入用紙'!F85," ",""),"　",""),"　",SUBSTITUTE(SUBSTITUTE('記入用紙'!H85," ",""),"　",""))</f>
        <v>　</v>
      </c>
      <c r="D62" s="40">
        <f>CONCATENATE(ASC('記入用紙'!J85))</f>
      </c>
      <c r="E62" s="8">
        <f>CONCATENATE('記入用紙'!L85)</f>
      </c>
      <c r="F62" s="9">
        <f>CONCATENATE(ASC(SUBSTITUTE(SUBSTITUTE('記入用紙'!N85,"年",""),"生","")))</f>
      </c>
    </row>
    <row r="63" spans="1:6" ht="14.25" thickBot="1">
      <c r="A63" s="10">
        <v>60</v>
      </c>
      <c r="B63" s="8">
        <f>CONCATENATE(ASC('記入用紙'!D86))</f>
      </c>
      <c r="C63" s="8" t="str">
        <f>CONCATENATE(SUBSTITUTE(SUBSTITUTE('記入用紙'!F86," ",""),"　",""),"　",SUBSTITUTE(SUBSTITUTE('記入用紙'!H86," ",""),"　",""))</f>
        <v>　</v>
      </c>
      <c r="D63" s="40">
        <f>CONCATENATE(ASC('記入用紙'!J86))</f>
      </c>
      <c r="E63" s="42">
        <f>CONCATENATE('記入用紙'!L86)</f>
      </c>
      <c r="F63" s="9">
        <f>CONCATENATE(ASC(SUBSTITUTE(SUBSTITUTE('記入用紙'!N86,"年",""),"生","")))</f>
      </c>
    </row>
  </sheetData>
  <sheetProtection password="E6C5" sheet="1" objects="1" scenarios="1" selectLockedCells="1" selectUnlockedCells="1"/>
  <mergeCells count="3">
    <mergeCell ref="A1:F1"/>
    <mergeCell ref="A2:C2"/>
    <mergeCell ref="D2:F2"/>
  </mergeCells>
  <printOptions/>
  <pageMargins left="0.75" right="0.75" top="0.32" bottom="0.16" header="0.16" footer="0.1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Toshihide</dc:creator>
  <cp:keywords/>
  <dc:description/>
  <cp:lastModifiedBy>hirauchi</cp:lastModifiedBy>
  <cp:lastPrinted>2010-02-22T12:58:50Z</cp:lastPrinted>
  <dcterms:created xsi:type="dcterms:W3CDTF">2009-02-22T15:14:25Z</dcterms:created>
  <dcterms:modified xsi:type="dcterms:W3CDTF">2021-02-23T07:50:43Z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